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湖滨区" sheetId="2" r:id="rId1"/>
    <sheet name="Sheet1" sheetId="1" r:id="rId2"/>
  </sheets>
  <definedNames>
    <definedName name="_xlnm._FilterDatabase" localSheetId="0" hidden="1">湖滨区!$B$4:$K$60</definedName>
    <definedName name="_xlnm.Print_Titles" localSheetId="0">湖滨区!$3:$3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<sst xmlns="http://schemas.openxmlformats.org/spreadsheetml/2006/main" count="272" uniqueCount="176">
  <si>
    <t xml:space="preserve">附件1 </t>
  </si>
  <si>
    <t>2026年河南省事业单位公开招聘联考湖滨区事业单位岗位考试总成绩及进入体检人员名单</t>
  </si>
  <si>
    <t>序号</t>
  </si>
  <si>
    <t>主管部门</t>
  </si>
  <si>
    <t>报考单位</t>
  </si>
  <si>
    <t>岗位代码</t>
  </si>
  <si>
    <t>招聘人数</t>
  </si>
  <si>
    <t>姓名</t>
  </si>
  <si>
    <t>性别</t>
  </si>
  <si>
    <t>准考证号</t>
  </si>
  <si>
    <t>笔试成绩</t>
  </si>
  <si>
    <t>面试成绩</t>
  </si>
  <si>
    <t>总成绩</t>
  </si>
  <si>
    <t>备注</t>
  </si>
  <si>
    <t>中共三门峡市湖滨区纪律检查委员会监察委员会</t>
  </si>
  <si>
    <t xml:space="preserve">三门峡市湖滨区纪委监委网络信息中心               </t>
  </si>
  <si>
    <t>贾毅龙</t>
  </si>
  <si>
    <t>男</t>
  </si>
  <si>
    <t>604100302219</t>
  </si>
  <si>
    <t>拟进入体检</t>
  </si>
  <si>
    <t>孙家正</t>
  </si>
  <si>
    <t>604100302230</t>
  </si>
  <si>
    <t>潘熙格</t>
  </si>
  <si>
    <t>女</t>
  </si>
  <si>
    <t>604111001310</t>
  </si>
  <si>
    <t>李一哲</t>
  </si>
  <si>
    <t>604014300614</t>
  </si>
  <si>
    <t>陈凯威</t>
  </si>
  <si>
    <t>604100200807</t>
  </si>
  <si>
    <t>高云飞</t>
  </si>
  <si>
    <t>604100104812</t>
  </si>
  <si>
    <t>王玉杰</t>
  </si>
  <si>
    <t>604100704128</t>
  </si>
  <si>
    <t>刘  奇</t>
  </si>
  <si>
    <t>604032403606</t>
  </si>
  <si>
    <t>——</t>
  </si>
  <si>
    <t xml:space="preserve">三门峡市湖滨区纪委监委廉政教育中心               </t>
  </si>
  <si>
    <t>1040100201</t>
  </si>
  <si>
    <t>李汶卉</t>
  </si>
  <si>
    <t>604100802119</t>
  </si>
  <si>
    <t>宋文婷</t>
  </si>
  <si>
    <t>604171504005</t>
  </si>
  <si>
    <t>桑祉祯</t>
  </si>
  <si>
    <t>604090903325</t>
  </si>
  <si>
    <t>中共三门峡市湖滨区委巡察工作领导小组办公室</t>
  </si>
  <si>
    <t>三门峡市湖滨区巡察数据中心</t>
  </si>
  <si>
    <t>1040200101</t>
  </si>
  <si>
    <t>吴云腾</t>
  </si>
  <si>
    <t>604100701809</t>
  </si>
  <si>
    <t>张鼎硕</t>
  </si>
  <si>
    <t>604100801006</t>
  </si>
  <si>
    <t>王佳庆</t>
  </si>
  <si>
    <t>604100202416</t>
  </si>
  <si>
    <t>1040200102</t>
  </si>
  <si>
    <t>高  曦</t>
  </si>
  <si>
    <t>604100102915</t>
  </si>
  <si>
    <t>赵  璐</t>
  </si>
  <si>
    <t>604100401801</t>
  </si>
  <si>
    <t>秦冰涛</t>
  </si>
  <si>
    <t>604100704816</t>
  </si>
  <si>
    <t>三门峡市湖滨区 总工会</t>
  </si>
  <si>
    <t xml:space="preserve">三门峡市湖滨区困难职工帮扶中心                   </t>
  </si>
  <si>
    <t>1040300101</t>
  </si>
  <si>
    <t>李  洋</t>
  </si>
  <si>
    <t>604100303601</t>
  </si>
  <si>
    <t>郭玉杰</t>
  </si>
  <si>
    <t>604031200717</t>
  </si>
  <si>
    <t>吕嘉仪</t>
  </si>
  <si>
    <t>604031302401</t>
  </si>
  <si>
    <t>三门峡市湖滨区 发改委</t>
  </si>
  <si>
    <t xml:space="preserve">三门峡市湖滨区区域协作服务中心                    </t>
  </si>
  <si>
    <t>1040400101</t>
  </si>
  <si>
    <t>赵  雯</t>
  </si>
  <si>
    <t>604100800912</t>
  </si>
  <si>
    <t>钱佳英</t>
  </si>
  <si>
    <t>604100501117</t>
  </si>
  <si>
    <t>张世领</t>
  </si>
  <si>
    <t>604092103328</t>
  </si>
  <si>
    <t>三门峡市湖滨区价格认证中心</t>
  </si>
  <si>
    <t>1040400201</t>
  </si>
  <si>
    <t>黄腾飞</t>
  </si>
  <si>
    <t>604100704123</t>
  </si>
  <si>
    <t>占裕康</t>
  </si>
  <si>
    <t>604100105804</t>
  </si>
  <si>
    <t>房世坤</t>
  </si>
  <si>
    <t>604014403930</t>
  </si>
  <si>
    <t>三门峡市湖滨区 水利局</t>
  </si>
  <si>
    <t>三门峡市湖滨区河湖事务中心</t>
  </si>
  <si>
    <t>1040500101</t>
  </si>
  <si>
    <t>吕翊铭</t>
  </si>
  <si>
    <t>604011401711</t>
  </si>
  <si>
    <t>薛海涛</t>
  </si>
  <si>
    <t>604100103206</t>
  </si>
  <si>
    <t>吴毅飞</t>
  </si>
  <si>
    <t>604100301305</t>
  </si>
  <si>
    <t>三门峡市湖滨区 审计局</t>
  </si>
  <si>
    <t xml:space="preserve">三门峡市湖滨区政府投资建设项目审计  中心            </t>
  </si>
  <si>
    <t>1040600101</t>
  </si>
  <si>
    <t>韩文凯</t>
  </si>
  <si>
    <t>604100800209</t>
  </si>
  <si>
    <t>张超凡</t>
  </si>
  <si>
    <t>604013702202</t>
  </si>
  <si>
    <t>许若彤</t>
  </si>
  <si>
    <t>604051503517</t>
  </si>
  <si>
    <t>1040600102</t>
  </si>
  <si>
    <t>王梓毓</t>
  </si>
  <si>
    <t>604100502822</t>
  </si>
  <si>
    <t>刘培瑶</t>
  </si>
  <si>
    <t>604100405922</t>
  </si>
  <si>
    <t>三门峡市湖滨区 工业和信息化局</t>
  </si>
  <si>
    <t xml:space="preserve">三门峡市湖滨区工业经济发展服务中心                </t>
  </si>
  <si>
    <t>1040700101</t>
  </si>
  <si>
    <t>芮  雪</t>
  </si>
  <si>
    <t>604120604602</t>
  </si>
  <si>
    <t>吉锦辉</t>
  </si>
  <si>
    <t>604100101205</t>
  </si>
  <si>
    <t>张盟杰</t>
  </si>
  <si>
    <t>604032205010</t>
  </si>
  <si>
    <t>三门峡市湖滨区 商务局</t>
  </si>
  <si>
    <t xml:space="preserve">三门峡市湖滨区对外开放和现代服务发展中心                </t>
  </si>
  <si>
    <t>1040800101</t>
  </si>
  <si>
    <t>王伊浩</t>
  </si>
  <si>
    <t>604070902909</t>
  </si>
  <si>
    <t>谢佳奇</t>
  </si>
  <si>
    <t>604172404102</t>
  </si>
  <si>
    <t>王梦瑶</t>
  </si>
  <si>
    <t>604100901217</t>
  </si>
  <si>
    <t xml:space="preserve">三门峡市湖滨区对外开放和现代服务发展中心          </t>
  </si>
  <si>
    <t>1040800102</t>
  </si>
  <si>
    <t>李思齐</t>
  </si>
  <si>
    <t>604010606507</t>
  </si>
  <si>
    <t>屈超然</t>
  </si>
  <si>
    <t>604032000722</t>
  </si>
  <si>
    <t>王恩慧</t>
  </si>
  <si>
    <t>604010200613</t>
  </si>
  <si>
    <t>三门峡市湖滨区 自然资源局</t>
  </si>
  <si>
    <t xml:space="preserve">三门峡市湖滨区不动产登记中心                      </t>
  </si>
  <si>
    <t>1040900101</t>
  </si>
  <si>
    <t>吴  昊</t>
  </si>
  <si>
    <t>604100902110</t>
  </si>
  <si>
    <t>董晓禹</t>
  </si>
  <si>
    <t>604100400211</t>
  </si>
  <si>
    <t>张佳艺</t>
  </si>
  <si>
    <t>604100500914</t>
  </si>
  <si>
    <t>三门峡市湖滨区
黄河河务局</t>
  </si>
  <si>
    <t xml:space="preserve">三门峡市湖滨区黄河工程事务中心                    </t>
  </si>
  <si>
    <t>1041000101</t>
  </si>
  <si>
    <t>杨雪莹</t>
  </si>
  <si>
    <t>604100303403</t>
  </si>
  <si>
    <t>张佳斌</t>
  </si>
  <si>
    <t>604100602416</t>
  </si>
  <si>
    <t>三门峡市湖滨区 农业农村局</t>
  </si>
  <si>
    <t xml:space="preserve">三门峡市湖滨区畜牧兽医服务中心                    </t>
  </si>
  <si>
    <t>1041100101</t>
  </si>
  <si>
    <t>贺珂辉</t>
  </si>
  <si>
    <t>604100202001</t>
  </si>
  <si>
    <t>路  彬</t>
  </si>
  <si>
    <t>604100603815</t>
  </si>
  <si>
    <t>姚潇扬</t>
  </si>
  <si>
    <t>604100700520</t>
  </si>
  <si>
    <t xml:space="preserve">三门峡市湖滨区农村经济社会事业发展  中心            </t>
  </si>
  <si>
    <t>1041100201</t>
  </si>
  <si>
    <t>曹凌霄</t>
  </si>
  <si>
    <t>604100202323</t>
  </si>
  <si>
    <t>贺彤玮</t>
  </si>
  <si>
    <t>604100404705</t>
  </si>
  <si>
    <t>刘金玉</t>
  </si>
  <si>
    <t>604100603513</t>
  </si>
  <si>
    <t>三门峡市湖滨区农业服务中心</t>
  </si>
  <si>
    <t>1041100301</t>
  </si>
  <si>
    <t>闫松涛</t>
  </si>
  <si>
    <t>604100405903</t>
  </si>
  <si>
    <t>李南玉</t>
  </si>
  <si>
    <t>604100402605</t>
  </si>
  <si>
    <t>梁  倩</t>
  </si>
  <si>
    <t>604100101224</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</si>
</sst>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Red]0.00"/>
  </numFmts>
  <fonts count="28">
    <font>
      <sz val="11"/>
      <color theme="1"/>
      <name val="宋体"/>
      <charset val="134"/>
      <scheme val="minor"/>
    </font>
    <font>
      <sz val="14"/>
      <color indexed="8"/>
      <name val="宋体"/>
      <charset val="134"/>
      <scheme val="minor"/>
    </font>
    <font>
      <sz val="11"/>
      <color indexed="8"/>
      <name val="宋体"/>
      <charset val="134"/>
      <scheme val="minor"/>
    </font>
    <font>
      <sz val="11"/>
      <color indexed="8"/>
      <name val="黑体"/>
      <charset val="134"/>
    </font>
    <font>
      <sz val="20"/>
      <color indexed="8"/>
      <name val="方正小标宋简体"/>
      <charset val="134"/>
    </font>
    <font>
      <sz val="14"/>
      <color indexed="8"/>
      <name val="黑体"/>
      <charset val="134"/>
    </font>
    <font>
      <sz val="14"/>
      <color indexed="8"/>
      <name val="仿宋"/>
      <charset val="134"/>
    </font>
    <font>
      <sz val="14"/>
      <name val="仿宋"/>
      <charset val="134"/>
    </font>
    <font>
      <sz val="14"/>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bottom style="thin">
        <color auto="1"/>
      </bottom>
      <diagonal/>
    </border>
    <border>
      <left/>
      <right style="thin">
        <color rgb="FF000000"/>
      </right>
      <top style="thin">
        <color rgb="FF000000"/>
      </top>
      <bottom style="thin">
        <color auto="1"/>
      </bottom>
      <diagonal/>
    </border>
    <border>
      <left style="thin">
        <color rgb="FF000000"/>
      </left>
      <right style="thin">
        <color rgb="FF000000"/>
      </right>
      <top style="thin">
        <color rgb="FF000000"/>
      </top>
      <bottom style="thin">
        <color auto="1"/>
      </bottom>
      <diagonal/>
    </border>
    <border>
      <left style="thin">
        <color rgb="FF000000"/>
      </left>
      <right/>
      <top style="thin">
        <color rgb="FF000000"/>
      </top>
      <bottom style="thin">
        <color auto="1"/>
      </bottom>
      <diagonal/>
    </border>
    <border>
      <left/>
      <right style="thin">
        <color rgb="FF000000"/>
      </right>
      <top style="thin">
        <color auto="1"/>
      </top>
      <bottom style="thin">
        <color rgb="FF000000"/>
      </bottom>
      <diagonal/>
    </border>
    <border>
      <left style="thin">
        <color rgb="FF000000"/>
      </left>
      <right style="thin">
        <color rgb="FF000000"/>
      </right>
      <top style="thin">
        <color auto="1"/>
      </top>
      <bottom style="thin">
        <color rgb="FF000000"/>
      </bottom>
      <diagonal/>
    </border>
    <border>
      <left style="thin">
        <color rgb="FF000000"/>
      </left>
      <right/>
      <top style="thin">
        <color auto="1"/>
      </top>
      <bottom style="thin">
        <color rgb="FF000000"/>
      </bottom>
      <diagonal/>
    </border>
    <border>
      <left/>
      <right style="thin">
        <color rgb="FF000000"/>
      </right>
      <top style="thin">
        <color auto="1"/>
      </top>
      <bottom style="thin">
        <color auto="1"/>
      </bottom>
      <diagonal/>
    </border>
    <border>
      <left style="thin">
        <color rgb="FF000000"/>
      </left>
      <right style="thin">
        <color rgb="FF000000"/>
      </right>
      <top style="thin">
        <color auto="1"/>
      </top>
      <bottom style="thin">
        <color auto="1"/>
      </bottom>
      <diagonal/>
    </border>
    <border>
      <left style="thin">
        <color rgb="FF000000"/>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2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25" applyNumberFormat="0" applyFill="0" applyAlignment="0" applyProtection="0">
      <alignment vertical="center"/>
    </xf>
    <xf numFmtId="0" fontId="15" fillId="0" borderId="25" applyNumberFormat="0" applyFill="0" applyAlignment="0" applyProtection="0">
      <alignment vertical="center"/>
    </xf>
    <xf numFmtId="0" fontId="16" fillId="0" borderId="26" applyNumberFormat="0" applyFill="0" applyAlignment="0" applyProtection="0">
      <alignment vertical="center"/>
    </xf>
    <xf numFmtId="0" fontId="16" fillId="0" borderId="0" applyNumberFormat="0" applyFill="0" applyBorder="0" applyAlignment="0" applyProtection="0">
      <alignment vertical="center"/>
    </xf>
    <xf numFmtId="0" fontId="17" fillId="4" borderId="27" applyNumberFormat="0" applyAlignment="0" applyProtection="0">
      <alignment vertical="center"/>
    </xf>
    <xf numFmtId="0" fontId="18" fillId="5" borderId="28" applyNumberFormat="0" applyAlignment="0" applyProtection="0">
      <alignment vertical="center"/>
    </xf>
    <xf numFmtId="0" fontId="19" fillId="5" borderId="27" applyNumberFormat="0" applyAlignment="0" applyProtection="0">
      <alignment vertical="center"/>
    </xf>
    <xf numFmtId="0" fontId="20" fillId="6" borderId="29" applyNumberFormat="0" applyAlignment="0" applyProtection="0">
      <alignment vertical="center"/>
    </xf>
    <xf numFmtId="0" fontId="21" fillId="0" borderId="30" applyNumberFormat="0" applyFill="0" applyAlignment="0" applyProtection="0">
      <alignment vertical="center"/>
    </xf>
    <xf numFmtId="0" fontId="22" fillId="0" borderId="31"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73">
    <xf numFmtId="0" fontId="0" fillId="0" borderId="0" xfId="0">
      <alignment vertical="center"/>
    </xf>
    <xf numFmtId="0" fontId="1" fillId="2" borderId="0" xfId="0" applyFont="1" applyFill="1" applyAlignment="1">
      <alignment vertical="center"/>
    </xf>
    <xf numFmtId="0" fontId="1" fillId="0" borderId="0" xfId="0" applyFont="1" applyFill="1" applyAlignment="1">
      <alignment vertical="center"/>
    </xf>
    <xf numFmtId="0" fontId="2" fillId="0" borderId="0" xfId="0" applyFont="1" applyFill="1" applyAlignment="1">
      <alignment vertical="center"/>
    </xf>
    <xf numFmtId="0" fontId="2" fillId="0" borderId="0" xfId="0" applyFont="1" applyFill="1" applyAlignment="1">
      <alignment horizontal="center" vertical="center"/>
    </xf>
    <xf numFmtId="0" fontId="3" fillId="0" borderId="0" xfId="0" applyFont="1" applyFill="1" applyAlignment="1">
      <alignment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2" borderId="3" xfId="0" applyFont="1" applyFill="1" applyBorder="1" applyAlignment="1">
      <alignment horizontal="center" vertical="center"/>
    </xf>
    <xf numFmtId="0" fontId="7" fillId="2" borderId="3" xfId="0" applyFont="1" applyFill="1" applyBorder="1" applyAlignment="1">
      <alignment horizontal="center" vertical="center" wrapText="1"/>
    </xf>
    <xf numFmtId="176" fontId="7" fillId="2" borderId="3" xfId="0" applyNumberFormat="1" applyFont="1" applyFill="1" applyBorder="1" applyAlignment="1">
      <alignment horizontal="center" vertical="center" wrapText="1"/>
    </xf>
    <xf numFmtId="49" fontId="7" fillId="2" borderId="3" xfId="0" applyNumberFormat="1" applyFont="1" applyFill="1" applyBorder="1" applyAlignment="1">
      <alignment horizontal="center" vertical="center"/>
    </xf>
    <xf numFmtId="0" fontId="7" fillId="2" borderId="3" xfId="0" applyFont="1" applyFill="1" applyBorder="1" applyAlignment="1">
      <alignment horizontal="center" vertical="center"/>
    </xf>
    <xf numFmtId="0" fontId="8" fillId="2" borderId="3" xfId="0" applyFont="1" applyFill="1" applyBorder="1" applyAlignment="1">
      <alignment horizontal="center" vertical="center"/>
    </xf>
    <xf numFmtId="177" fontId="8" fillId="2" borderId="1" xfId="0" applyNumberFormat="1" applyFont="1" applyFill="1" applyBorder="1" applyAlignment="1">
      <alignment horizontal="center" vertical="center"/>
    </xf>
    <xf numFmtId="177" fontId="8" fillId="2" borderId="3" xfId="0" applyNumberFormat="1" applyFont="1" applyFill="1" applyBorder="1" applyAlignment="1">
      <alignment horizontal="center" vertical="center"/>
    </xf>
    <xf numFmtId="0" fontId="7" fillId="2" borderId="4" xfId="0" applyFont="1" applyFill="1" applyBorder="1" applyAlignment="1">
      <alignment horizontal="center" vertical="center" wrapText="1"/>
    </xf>
    <xf numFmtId="176" fontId="7" fillId="2" borderId="4" xfId="0" applyNumberFormat="1" applyFont="1" applyFill="1" applyBorder="1" applyAlignment="1">
      <alignment horizontal="center" vertical="center" wrapText="1"/>
    </xf>
    <xf numFmtId="49" fontId="7" fillId="2" borderId="4" xfId="0" applyNumberFormat="1" applyFont="1" applyFill="1" applyBorder="1" applyAlignment="1">
      <alignment horizontal="center" vertical="center"/>
    </xf>
    <xf numFmtId="0" fontId="7"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177" fontId="8" fillId="2" borderId="7" xfId="0" applyNumberFormat="1" applyFont="1" applyFill="1" applyBorder="1" applyAlignment="1">
      <alignment horizontal="center" vertical="center"/>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177" fontId="8" fillId="2" borderId="10" xfId="0" applyNumberFormat="1" applyFont="1" applyFill="1" applyBorder="1" applyAlignment="1">
      <alignment horizontal="center" vertical="center"/>
    </xf>
    <xf numFmtId="0" fontId="8" fillId="2" borderId="11" xfId="0" applyFont="1" applyFill="1" applyBorder="1" applyAlignment="1">
      <alignment horizontal="center" vertical="center"/>
    </xf>
    <xf numFmtId="0" fontId="8" fillId="2" borderId="12" xfId="0" applyFont="1" applyFill="1" applyBorder="1" applyAlignment="1">
      <alignment horizontal="center" vertical="center"/>
    </xf>
    <xf numFmtId="177" fontId="8" fillId="2" borderId="13" xfId="0" applyNumberFormat="1" applyFont="1" applyFill="1" applyBorder="1" applyAlignment="1">
      <alignment horizontal="center" vertical="center"/>
    </xf>
    <xf numFmtId="0" fontId="7" fillId="2" borderId="2" xfId="0" applyFont="1" applyFill="1" applyBorder="1" applyAlignment="1">
      <alignment horizontal="center" vertical="center" wrapText="1"/>
    </xf>
    <xf numFmtId="176" fontId="7" fillId="2" borderId="2" xfId="0" applyNumberFormat="1" applyFont="1" applyFill="1" applyBorder="1" applyAlignment="1">
      <alignment horizontal="center" vertical="center" wrapText="1"/>
    </xf>
    <xf numFmtId="49" fontId="7" fillId="2" borderId="2" xfId="0" applyNumberFormat="1" applyFont="1" applyFill="1" applyBorder="1" applyAlignment="1">
      <alignment horizontal="center" vertical="center"/>
    </xf>
    <xf numFmtId="0" fontId="7" fillId="2" borderId="2" xfId="0" applyFont="1" applyFill="1" applyBorder="1" applyAlignment="1">
      <alignment horizontal="center" vertical="center"/>
    </xf>
    <xf numFmtId="0" fontId="7" fillId="2" borderId="14" xfId="0" applyFont="1" applyFill="1" applyBorder="1" applyAlignment="1">
      <alignment horizontal="center" vertical="center" wrapText="1"/>
    </xf>
    <xf numFmtId="176" fontId="7" fillId="2" borderId="14" xfId="0" applyNumberFormat="1" applyFont="1" applyFill="1" applyBorder="1" applyAlignment="1">
      <alignment horizontal="center" vertical="center" wrapText="1"/>
    </xf>
    <xf numFmtId="49" fontId="7" fillId="2" borderId="14" xfId="0" applyNumberFormat="1" applyFont="1" applyFill="1" applyBorder="1" applyAlignment="1">
      <alignment horizontal="center" vertical="center"/>
    </xf>
    <xf numFmtId="0" fontId="7" fillId="2" borderId="14" xfId="0" applyFont="1" applyFill="1" applyBorder="1" applyAlignment="1">
      <alignment horizontal="center" vertical="center"/>
    </xf>
    <xf numFmtId="0" fontId="8" fillId="2" borderId="15" xfId="0" applyFont="1" applyFill="1" applyBorder="1" applyAlignment="1">
      <alignment horizontal="center" vertical="center"/>
    </xf>
    <xf numFmtId="0" fontId="8" fillId="2" borderId="16" xfId="0" applyFont="1" applyFill="1" applyBorder="1" applyAlignment="1">
      <alignment horizontal="center" vertical="center"/>
    </xf>
    <xf numFmtId="177" fontId="8" fillId="2" borderId="17" xfId="0" applyNumberFormat="1" applyFont="1" applyFill="1" applyBorder="1" applyAlignment="1">
      <alignment horizontal="center" vertical="center"/>
    </xf>
    <xf numFmtId="0" fontId="8" fillId="2" borderId="18" xfId="0" applyFont="1" applyFill="1" applyBorder="1" applyAlignment="1">
      <alignment horizontal="center" vertical="center"/>
    </xf>
    <xf numFmtId="0" fontId="8" fillId="2" borderId="19" xfId="0" applyFont="1" applyFill="1" applyBorder="1" applyAlignment="1">
      <alignment horizontal="center" vertical="center"/>
    </xf>
    <xf numFmtId="177" fontId="8" fillId="2" borderId="20" xfId="0" applyNumberFormat="1" applyFont="1" applyFill="1" applyBorder="1" applyAlignment="1">
      <alignment horizontal="center" vertical="center"/>
    </xf>
    <xf numFmtId="0" fontId="6" fillId="2" borderId="2" xfId="0" applyFont="1" applyFill="1" applyBorder="1" applyAlignment="1">
      <alignment horizontal="center" vertical="center"/>
    </xf>
    <xf numFmtId="0" fontId="8" fillId="2" borderId="2" xfId="0" applyFont="1" applyFill="1" applyBorder="1" applyAlignment="1">
      <alignment horizontal="center" vertical="center"/>
    </xf>
    <xf numFmtId="177" fontId="8" fillId="2" borderId="2" xfId="0" applyNumberFormat="1" applyFont="1" applyFill="1" applyBorder="1" applyAlignment="1">
      <alignment horizontal="center" vertical="center"/>
    </xf>
    <xf numFmtId="0" fontId="6" fillId="2" borderId="14" xfId="0" applyFont="1" applyFill="1" applyBorder="1" applyAlignment="1">
      <alignment horizontal="center" vertical="center"/>
    </xf>
    <xf numFmtId="0" fontId="8" fillId="2" borderId="14" xfId="0" applyFont="1" applyFill="1" applyBorder="1" applyAlignment="1">
      <alignment horizontal="center" vertical="center"/>
    </xf>
    <xf numFmtId="177" fontId="8" fillId="2" borderId="14" xfId="0" applyNumberFormat="1" applyFont="1" applyFill="1" applyBorder="1" applyAlignment="1">
      <alignment horizontal="center" vertical="center"/>
    </xf>
    <xf numFmtId="0" fontId="8" fillId="0" borderId="8" xfId="0" applyFont="1" applyFill="1" applyBorder="1" applyAlignment="1">
      <alignment horizontal="center" vertical="center"/>
    </xf>
    <xf numFmtId="0" fontId="8" fillId="0" borderId="9" xfId="0" applyFont="1" applyFill="1" applyBorder="1" applyAlignment="1">
      <alignment horizontal="center" vertical="center"/>
    </xf>
    <xf numFmtId="0" fontId="8" fillId="0" borderId="3" xfId="0" applyFont="1" applyFill="1" applyBorder="1" applyAlignment="1">
      <alignment horizontal="center" vertical="center"/>
    </xf>
    <xf numFmtId="177" fontId="8" fillId="0" borderId="10" xfId="0" applyNumberFormat="1" applyFont="1" applyFill="1" applyBorder="1" applyAlignment="1">
      <alignment horizontal="center" vertical="center"/>
    </xf>
    <xf numFmtId="177" fontId="8" fillId="0" borderId="3" xfId="0" applyNumberFormat="1" applyFont="1" applyFill="1" applyBorder="1" applyAlignment="1">
      <alignment horizontal="center" vertical="center"/>
    </xf>
    <xf numFmtId="0" fontId="7" fillId="0" borderId="4" xfId="0" applyFont="1" applyFill="1" applyBorder="1" applyAlignment="1">
      <alignment horizontal="center" vertical="center" wrapText="1"/>
    </xf>
    <xf numFmtId="176" fontId="7" fillId="0" borderId="4"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xf>
    <xf numFmtId="0" fontId="7" fillId="0" borderId="4" xfId="0" applyFont="1" applyFill="1" applyBorder="1" applyAlignment="1">
      <alignment horizontal="center" vertical="center"/>
    </xf>
    <xf numFmtId="0" fontId="6" fillId="0" borderId="3" xfId="0" applyFont="1" applyFill="1" applyBorder="1" applyAlignment="1">
      <alignment horizontal="center" vertical="center"/>
    </xf>
    <xf numFmtId="0" fontId="7" fillId="0" borderId="2" xfId="0" applyFont="1" applyFill="1" applyBorder="1" applyAlignment="1">
      <alignment horizontal="center" vertical="center" wrapText="1"/>
    </xf>
    <xf numFmtId="176" fontId="7" fillId="0" borderId="2"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xf>
    <xf numFmtId="0" fontId="7" fillId="0" borderId="2" xfId="0" applyFont="1" applyFill="1" applyBorder="1" applyAlignment="1">
      <alignment horizontal="center" vertical="center"/>
    </xf>
    <xf numFmtId="0" fontId="8" fillId="0" borderId="18" xfId="0" applyFont="1" applyFill="1" applyBorder="1" applyAlignment="1">
      <alignment horizontal="center" vertical="center"/>
    </xf>
    <xf numFmtId="0" fontId="8" fillId="0" borderId="19" xfId="0" applyFont="1" applyFill="1" applyBorder="1" applyAlignment="1">
      <alignment horizontal="center" vertical="center"/>
    </xf>
    <xf numFmtId="177" fontId="8" fillId="0" borderId="20" xfId="0" applyNumberFormat="1" applyFont="1" applyFill="1" applyBorder="1" applyAlignment="1">
      <alignment horizontal="center" vertical="center"/>
    </xf>
    <xf numFmtId="0" fontId="8" fillId="2" borderId="21" xfId="0" applyFont="1" applyFill="1" applyBorder="1" applyAlignment="1">
      <alignment horizontal="center" vertical="center"/>
    </xf>
    <xf numFmtId="0" fontId="8" fillId="2" borderId="22" xfId="0" applyFont="1" applyFill="1" applyBorder="1" applyAlignment="1">
      <alignment horizontal="center" vertical="center"/>
    </xf>
    <xf numFmtId="177" fontId="8" fillId="2" borderId="23"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60"/>
  <sheetViews>
    <sheetView tabSelected="1" topLeftCell="A27" workbookViewId="0">
      <selection activeCell="B2" sqref="B2:L2"/>
    </sheetView>
  </sheetViews>
  <sheetFormatPr defaultColWidth="9" defaultRowHeight="35" customHeight="1"/>
  <cols>
    <col min="1" max="1" width="5.625" style="3" customWidth="1"/>
    <col min="2" max="2" width="19.5" style="3" customWidth="1"/>
    <col min="3" max="3" width="25.625" style="3" customWidth="1"/>
    <col min="4" max="4" width="13.575" style="3" customWidth="1"/>
    <col min="5" max="5" width="12.375" style="3" customWidth="1"/>
    <col min="6" max="6" width="12.5" style="3" customWidth="1"/>
    <col min="7" max="7" width="7.125" style="3" customWidth="1"/>
    <col min="8" max="8" width="18.875" style="3" customWidth="1"/>
    <col min="9" max="10" width="12.625" style="3" customWidth="1"/>
    <col min="11" max="11" width="12.625" style="4" customWidth="1"/>
    <col min="12" max="12" width="14.25" style="4" customWidth="1"/>
    <col min="13" max="16384" width="9" style="3"/>
  </cols>
  <sheetData>
    <row r="1" ht="15" customHeight="1" spans="1:12">
      <c r="A1" s="5" t="s">
        <v>0</v>
      </c>
      <c r="B1" s="5"/>
    </row>
    <row r="2" ht="43" customHeight="1" spans="1:12">
      <c r="B2" s="6" t="s">
        <v>1</v>
      </c>
      <c r="C2" s="6"/>
      <c r="D2" s="6"/>
      <c r="E2" s="6"/>
      <c r="F2" s="6"/>
      <c r="G2" s="6"/>
      <c r="H2" s="6"/>
      <c r="I2" s="6"/>
      <c r="J2" s="6"/>
      <c r="K2" s="6"/>
      <c r="L2" s="6"/>
    </row>
    <row r="3" ht="39" customHeight="1" spans="1:12">
      <c r="A3" s="7" t="s">
        <v>2</v>
      </c>
      <c r="B3" s="8" t="s">
        <v>3</v>
      </c>
      <c r="C3" s="8" t="s">
        <v>4</v>
      </c>
      <c r="D3" s="8" t="s">
        <v>5</v>
      </c>
      <c r="E3" s="8" t="s">
        <v>6</v>
      </c>
      <c r="F3" s="9" t="s">
        <v>7</v>
      </c>
      <c r="G3" s="9" t="s">
        <v>8</v>
      </c>
      <c r="H3" s="9" t="s">
        <v>9</v>
      </c>
      <c r="I3" s="10" t="s">
        <v>10</v>
      </c>
      <c r="J3" s="11" t="s">
        <v>11</v>
      </c>
      <c r="K3" s="9" t="s">
        <v>12</v>
      </c>
      <c r="L3" s="9" t="s">
        <v>13</v>
      </c>
    </row>
    <row r="4" s="1" customFormat="1" ht="29" customHeight="1" spans="1:12">
      <c r="A4" s="12">
        <v>1</v>
      </c>
      <c r="B4" s="13" t="s">
        <v>14</v>
      </c>
      <c r="C4" s="14" t="s">
        <v>15</v>
      </c>
      <c r="D4" s="15">
        <v>1040100101</v>
      </c>
      <c r="E4" s="16">
        <v>3</v>
      </c>
      <c r="F4" s="17" t="s">
        <v>16</v>
      </c>
      <c r="G4" s="17" t="s">
        <v>17</v>
      </c>
      <c r="H4" s="17" t="s">
        <v>18</v>
      </c>
      <c r="I4" s="17">
        <v>77.15</v>
      </c>
      <c r="J4" s="18">
        <v>85.34</v>
      </c>
      <c r="K4" s="19">
        <f>AVERAGE(I4,J4)</f>
        <v>81.245</v>
      </c>
      <c r="L4" s="12" t="s">
        <v>19</v>
      </c>
    </row>
    <row r="5" s="1" customFormat="1" ht="29" customHeight="1" spans="1:12">
      <c r="A5" s="12">
        <v>2</v>
      </c>
      <c r="B5" s="13"/>
      <c r="C5" s="14"/>
      <c r="D5" s="15"/>
      <c r="E5" s="16"/>
      <c r="F5" s="17" t="s">
        <v>20</v>
      </c>
      <c r="G5" s="17" t="s">
        <v>17</v>
      </c>
      <c r="H5" s="17" t="s">
        <v>21</v>
      </c>
      <c r="I5" s="17">
        <v>70.9</v>
      </c>
      <c r="J5" s="18">
        <v>87.42</v>
      </c>
      <c r="K5" s="19">
        <f t="shared" ref="K5:K10" si="0">AVERAGE(I5:J5)</f>
        <v>79.16</v>
      </c>
      <c r="L5" s="12" t="s">
        <v>19</v>
      </c>
    </row>
    <row r="6" s="1" customFormat="1" ht="29" customHeight="1" spans="1:12">
      <c r="A6" s="12">
        <v>3</v>
      </c>
      <c r="B6" s="13"/>
      <c r="C6" s="14"/>
      <c r="D6" s="15"/>
      <c r="E6" s="16"/>
      <c r="F6" s="17" t="s">
        <v>22</v>
      </c>
      <c r="G6" s="17" t="s">
        <v>23</v>
      </c>
      <c r="H6" s="17" t="s">
        <v>24</v>
      </c>
      <c r="I6" s="17">
        <v>67.5</v>
      </c>
      <c r="J6" s="18">
        <v>83.26</v>
      </c>
      <c r="K6" s="19">
        <f t="shared" si="0"/>
        <v>75.38</v>
      </c>
      <c r="L6" s="12" t="s">
        <v>19</v>
      </c>
    </row>
    <row r="7" s="1" customFormat="1" ht="29" customHeight="1" spans="1:12">
      <c r="A7" s="12">
        <v>4</v>
      </c>
      <c r="B7" s="13"/>
      <c r="C7" s="14"/>
      <c r="D7" s="15"/>
      <c r="E7" s="16"/>
      <c r="F7" s="17" t="s">
        <v>25</v>
      </c>
      <c r="G7" s="17" t="s">
        <v>17</v>
      </c>
      <c r="H7" s="17" t="s">
        <v>26</v>
      </c>
      <c r="I7" s="17">
        <v>63.65</v>
      </c>
      <c r="J7" s="18">
        <v>85.44</v>
      </c>
      <c r="K7" s="19">
        <f t="shared" si="0"/>
        <v>74.545</v>
      </c>
      <c r="L7" s="12"/>
    </row>
    <row r="8" s="1" customFormat="1" ht="29" customHeight="1" spans="1:12">
      <c r="A8" s="12">
        <v>5</v>
      </c>
      <c r="B8" s="13"/>
      <c r="C8" s="14"/>
      <c r="D8" s="15"/>
      <c r="E8" s="16"/>
      <c r="F8" s="17" t="s">
        <v>27</v>
      </c>
      <c r="G8" s="17" t="s">
        <v>17</v>
      </c>
      <c r="H8" s="17" t="s">
        <v>28</v>
      </c>
      <c r="I8" s="17">
        <v>62.8</v>
      </c>
      <c r="J8" s="18">
        <v>85.72</v>
      </c>
      <c r="K8" s="19">
        <f t="shared" si="0"/>
        <v>74.26</v>
      </c>
      <c r="L8" s="12"/>
    </row>
    <row r="9" s="1" customFormat="1" ht="29" customHeight="1" spans="1:12">
      <c r="A9" s="12">
        <v>6</v>
      </c>
      <c r="B9" s="13"/>
      <c r="C9" s="14"/>
      <c r="D9" s="15"/>
      <c r="E9" s="16"/>
      <c r="F9" s="17" t="s">
        <v>29</v>
      </c>
      <c r="G9" s="17" t="s">
        <v>17</v>
      </c>
      <c r="H9" s="17" t="s">
        <v>30</v>
      </c>
      <c r="I9" s="17">
        <v>63.15</v>
      </c>
      <c r="J9" s="18">
        <v>84.3</v>
      </c>
      <c r="K9" s="19">
        <f t="shared" si="0"/>
        <v>73.725</v>
      </c>
      <c r="L9" s="12"/>
    </row>
    <row r="10" s="1" customFormat="1" ht="29" customHeight="1" spans="1:12">
      <c r="A10" s="12">
        <v>7</v>
      </c>
      <c r="B10" s="13"/>
      <c r="C10" s="14"/>
      <c r="D10" s="15"/>
      <c r="E10" s="16"/>
      <c r="F10" s="17" t="s">
        <v>31</v>
      </c>
      <c r="G10" s="17" t="s">
        <v>17</v>
      </c>
      <c r="H10" s="17" t="s">
        <v>32</v>
      </c>
      <c r="I10" s="17">
        <v>61.55</v>
      </c>
      <c r="J10" s="18">
        <v>82.62</v>
      </c>
      <c r="K10" s="19">
        <f t="shared" si="0"/>
        <v>72.085</v>
      </c>
      <c r="L10" s="12"/>
    </row>
    <row r="11" s="1" customFormat="1" ht="29" customHeight="1" spans="1:12">
      <c r="A11" s="12">
        <v>8</v>
      </c>
      <c r="B11" s="13"/>
      <c r="C11" s="14"/>
      <c r="D11" s="15"/>
      <c r="E11" s="16"/>
      <c r="F11" s="17" t="s">
        <v>33</v>
      </c>
      <c r="G11" s="17" t="s">
        <v>17</v>
      </c>
      <c r="H11" s="17" t="s">
        <v>34</v>
      </c>
      <c r="I11" s="17">
        <v>61.95</v>
      </c>
      <c r="J11" s="18" t="s">
        <v>35</v>
      </c>
      <c r="K11" s="19" t="s">
        <v>35</v>
      </c>
      <c r="L11" s="12"/>
    </row>
    <row r="12" s="1" customFormat="1" ht="29" customHeight="1" spans="1:12">
      <c r="A12" s="12">
        <v>9</v>
      </c>
      <c r="B12" s="20" t="s">
        <v>14</v>
      </c>
      <c r="C12" s="21" t="s">
        <v>36</v>
      </c>
      <c r="D12" s="22" t="s">
        <v>37</v>
      </c>
      <c r="E12" s="23">
        <v>1</v>
      </c>
      <c r="F12" s="24" t="s">
        <v>38</v>
      </c>
      <c r="G12" s="25" t="s">
        <v>23</v>
      </c>
      <c r="H12" s="25" t="s">
        <v>39</v>
      </c>
      <c r="I12" s="17">
        <v>66.6</v>
      </c>
      <c r="J12" s="26">
        <v>84.02</v>
      </c>
      <c r="K12" s="19">
        <f t="shared" ref="K12:K22" si="1">AVERAGE(I12:J12)</f>
        <v>75.31</v>
      </c>
      <c r="L12" s="12" t="s">
        <v>19</v>
      </c>
    </row>
    <row r="13" s="1" customFormat="1" ht="29" customHeight="1" spans="1:12">
      <c r="A13" s="12">
        <v>10</v>
      </c>
      <c r="B13" s="20"/>
      <c r="C13" s="21"/>
      <c r="D13" s="22"/>
      <c r="E13" s="23"/>
      <c r="F13" s="27" t="s">
        <v>40</v>
      </c>
      <c r="G13" s="28" t="s">
        <v>23</v>
      </c>
      <c r="H13" s="28" t="s">
        <v>41</v>
      </c>
      <c r="I13" s="17">
        <v>58.15</v>
      </c>
      <c r="J13" s="29">
        <v>84.32</v>
      </c>
      <c r="K13" s="19">
        <f t="shared" si="1"/>
        <v>71.235</v>
      </c>
      <c r="L13" s="12"/>
    </row>
    <row r="14" s="1" customFormat="1" ht="29" customHeight="1" spans="1:12">
      <c r="A14" s="12">
        <v>11</v>
      </c>
      <c r="B14" s="20"/>
      <c r="C14" s="21"/>
      <c r="D14" s="22"/>
      <c r="E14" s="23"/>
      <c r="F14" s="30" t="s">
        <v>42</v>
      </c>
      <c r="G14" s="31" t="s">
        <v>23</v>
      </c>
      <c r="H14" s="31" t="s">
        <v>43</v>
      </c>
      <c r="I14" s="17">
        <v>57.2</v>
      </c>
      <c r="J14" s="32">
        <v>84.6</v>
      </c>
      <c r="K14" s="19">
        <f t="shared" si="1"/>
        <v>70.9</v>
      </c>
      <c r="L14" s="12"/>
    </row>
    <row r="15" s="1" customFormat="1" ht="29" customHeight="1" spans="1:12">
      <c r="A15" s="12">
        <v>12</v>
      </c>
      <c r="B15" s="33" t="s">
        <v>44</v>
      </c>
      <c r="C15" s="34" t="s">
        <v>45</v>
      </c>
      <c r="D15" s="35" t="s">
        <v>46</v>
      </c>
      <c r="E15" s="36">
        <v>1</v>
      </c>
      <c r="F15" s="30" t="s">
        <v>47</v>
      </c>
      <c r="G15" s="31" t="s">
        <v>17</v>
      </c>
      <c r="H15" s="31" t="s">
        <v>48</v>
      </c>
      <c r="I15" s="17">
        <v>60.6</v>
      </c>
      <c r="J15" s="32">
        <v>85.76</v>
      </c>
      <c r="K15" s="19">
        <f t="shared" si="1"/>
        <v>73.18</v>
      </c>
      <c r="L15" s="12" t="s">
        <v>19</v>
      </c>
    </row>
    <row r="16" s="1" customFormat="1" ht="29" customHeight="1" spans="1:12">
      <c r="A16" s="12">
        <v>13</v>
      </c>
      <c r="B16" s="20"/>
      <c r="C16" s="21"/>
      <c r="D16" s="22"/>
      <c r="E16" s="23"/>
      <c r="F16" s="30" t="s">
        <v>49</v>
      </c>
      <c r="G16" s="31" t="s">
        <v>17</v>
      </c>
      <c r="H16" s="31" t="s">
        <v>50</v>
      </c>
      <c r="I16" s="17">
        <v>61.65</v>
      </c>
      <c r="J16" s="32">
        <v>84.14</v>
      </c>
      <c r="K16" s="19">
        <f t="shared" si="1"/>
        <v>72.895</v>
      </c>
      <c r="L16" s="12"/>
    </row>
    <row r="17" s="1" customFormat="1" ht="29" customHeight="1" spans="1:12">
      <c r="A17" s="12">
        <v>14</v>
      </c>
      <c r="B17" s="37"/>
      <c r="C17" s="38"/>
      <c r="D17" s="39"/>
      <c r="E17" s="40"/>
      <c r="F17" s="41" t="s">
        <v>51</v>
      </c>
      <c r="G17" s="42" t="s">
        <v>17</v>
      </c>
      <c r="H17" s="42" t="s">
        <v>52</v>
      </c>
      <c r="I17" s="17">
        <v>61</v>
      </c>
      <c r="J17" s="43">
        <v>84.36</v>
      </c>
      <c r="K17" s="19">
        <f t="shared" si="1"/>
        <v>72.68</v>
      </c>
      <c r="L17" s="12"/>
    </row>
    <row r="18" s="1" customFormat="1" ht="29" customHeight="1" spans="1:12">
      <c r="A18" s="12">
        <v>15</v>
      </c>
      <c r="B18" s="33" t="s">
        <v>44</v>
      </c>
      <c r="C18" s="34" t="s">
        <v>45</v>
      </c>
      <c r="D18" s="35" t="s">
        <v>53</v>
      </c>
      <c r="E18" s="36">
        <v>1</v>
      </c>
      <c r="F18" s="44" t="s">
        <v>54</v>
      </c>
      <c r="G18" s="45" t="s">
        <v>23</v>
      </c>
      <c r="H18" s="45" t="s">
        <v>55</v>
      </c>
      <c r="I18" s="17">
        <v>62.65</v>
      </c>
      <c r="J18" s="46">
        <v>88.24</v>
      </c>
      <c r="K18" s="19">
        <f t="shared" si="1"/>
        <v>75.445</v>
      </c>
      <c r="L18" s="12" t="s">
        <v>19</v>
      </c>
    </row>
    <row r="19" s="1" customFormat="1" ht="29" customHeight="1" spans="1:12">
      <c r="A19" s="12">
        <v>16</v>
      </c>
      <c r="B19" s="20"/>
      <c r="C19" s="21"/>
      <c r="D19" s="22"/>
      <c r="E19" s="23"/>
      <c r="F19" s="30" t="s">
        <v>56</v>
      </c>
      <c r="G19" s="31" t="s">
        <v>23</v>
      </c>
      <c r="H19" s="31" t="s">
        <v>57</v>
      </c>
      <c r="I19" s="17">
        <v>61.35</v>
      </c>
      <c r="J19" s="32">
        <v>87.38</v>
      </c>
      <c r="K19" s="19">
        <f t="shared" si="1"/>
        <v>74.365</v>
      </c>
      <c r="L19" s="12"/>
    </row>
    <row r="20" s="1" customFormat="1" ht="29" customHeight="1" spans="1:12">
      <c r="A20" s="47">
        <v>17</v>
      </c>
      <c r="B20" s="20"/>
      <c r="C20" s="21"/>
      <c r="D20" s="22"/>
      <c r="E20" s="23"/>
      <c r="F20" s="27" t="s">
        <v>58</v>
      </c>
      <c r="G20" s="28" t="s">
        <v>17</v>
      </c>
      <c r="H20" s="28" t="s">
        <v>59</v>
      </c>
      <c r="I20" s="48">
        <v>62.05</v>
      </c>
      <c r="J20" s="29">
        <v>81.36</v>
      </c>
      <c r="K20" s="49">
        <f t="shared" si="1"/>
        <v>71.705</v>
      </c>
      <c r="L20" s="47"/>
    </row>
    <row r="21" s="1" customFormat="1" ht="28" customHeight="1" spans="1:12">
      <c r="A21" s="12">
        <v>18</v>
      </c>
      <c r="B21" s="33" t="s">
        <v>60</v>
      </c>
      <c r="C21" s="34" t="s">
        <v>61</v>
      </c>
      <c r="D21" s="35" t="s">
        <v>62</v>
      </c>
      <c r="E21" s="36">
        <v>1</v>
      </c>
      <c r="F21" s="44" t="s">
        <v>63</v>
      </c>
      <c r="G21" s="45" t="s">
        <v>23</v>
      </c>
      <c r="H21" s="45" t="s">
        <v>64</v>
      </c>
      <c r="I21" s="17">
        <v>73.25</v>
      </c>
      <c r="J21" s="46">
        <v>81.1</v>
      </c>
      <c r="K21" s="19">
        <f t="shared" si="1"/>
        <v>77.175</v>
      </c>
      <c r="L21" s="12" t="s">
        <v>19</v>
      </c>
    </row>
    <row r="22" s="1" customFormat="1" ht="28" customHeight="1" spans="1:12">
      <c r="A22" s="12">
        <v>19</v>
      </c>
      <c r="B22" s="20"/>
      <c r="C22" s="21"/>
      <c r="D22" s="22"/>
      <c r="E22" s="23"/>
      <c r="F22" s="30" t="s">
        <v>65</v>
      </c>
      <c r="G22" s="31" t="s">
        <v>17</v>
      </c>
      <c r="H22" s="31" t="s">
        <v>66</v>
      </c>
      <c r="I22" s="17">
        <v>66.75</v>
      </c>
      <c r="J22" s="32">
        <v>83.26</v>
      </c>
      <c r="K22" s="19">
        <f t="shared" si="1"/>
        <v>75.005</v>
      </c>
      <c r="L22" s="12"/>
    </row>
    <row r="23" s="1" customFormat="1" ht="28" customHeight="1" spans="1:12">
      <c r="A23" s="12">
        <v>20</v>
      </c>
      <c r="B23" s="37"/>
      <c r="C23" s="38"/>
      <c r="D23" s="39"/>
      <c r="E23" s="40"/>
      <c r="F23" s="41" t="s">
        <v>67</v>
      </c>
      <c r="G23" s="42" t="s">
        <v>23</v>
      </c>
      <c r="H23" s="42" t="s">
        <v>68</v>
      </c>
      <c r="I23" s="17">
        <v>68.35</v>
      </c>
      <c r="J23" s="43" t="s">
        <v>35</v>
      </c>
      <c r="K23" s="19" t="s">
        <v>35</v>
      </c>
      <c r="L23" s="12"/>
    </row>
    <row r="24" s="1" customFormat="1" ht="28" customHeight="1" spans="1:12">
      <c r="A24" s="50">
        <v>21</v>
      </c>
      <c r="B24" s="20" t="s">
        <v>69</v>
      </c>
      <c r="C24" s="21" t="s">
        <v>70</v>
      </c>
      <c r="D24" s="22" t="s">
        <v>71</v>
      </c>
      <c r="E24" s="23">
        <v>1</v>
      </c>
      <c r="F24" s="24" t="s">
        <v>72</v>
      </c>
      <c r="G24" s="25" t="s">
        <v>23</v>
      </c>
      <c r="H24" s="25" t="s">
        <v>73</v>
      </c>
      <c r="I24" s="51">
        <v>56.8</v>
      </c>
      <c r="J24" s="26">
        <v>84.52</v>
      </c>
      <c r="K24" s="52">
        <f>AVERAGE(I24:J24)</f>
        <v>70.66</v>
      </c>
      <c r="L24" s="50" t="s">
        <v>19</v>
      </c>
    </row>
    <row r="25" s="1" customFormat="1" ht="28" customHeight="1" spans="1:12">
      <c r="A25" s="12">
        <v>22</v>
      </c>
      <c r="B25" s="20"/>
      <c r="C25" s="21"/>
      <c r="D25" s="22"/>
      <c r="E25" s="23"/>
      <c r="F25" s="30" t="s">
        <v>74</v>
      </c>
      <c r="G25" s="31" t="s">
        <v>23</v>
      </c>
      <c r="H25" s="31" t="s">
        <v>75</v>
      </c>
      <c r="I25" s="17">
        <v>51.4</v>
      </c>
      <c r="J25" s="32">
        <v>80.58</v>
      </c>
      <c r="K25" s="19">
        <f>AVERAGE(I25:J25)</f>
        <v>65.99</v>
      </c>
      <c r="L25" s="12"/>
    </row>
    <row r="26" s="1" customFormat="1" ht="28" customHeight="1" spans="1:12">
      <c r="A26" s="12">
        <v>23</v>
      </c>
      <c r="B26" s="20"/>
      <c r="C26" s="38"/>
      <c r="D26" s="39"/>
      <c r="E26" s="40"/>
      <c r="F26" s="30" t="s">
        <v>76</v>
      </c>
      <c r="G26" s="31" t="s">
        <v>17</v>
      </c>
      <c r="H26" s="31" t="s">
        <v>77</v>
      </c>
      <c r="I26" s="17">
        <v>57.9</v>
      </c>
      <c r="J26" s="32" t="s">
        <v>35</v>
      </c>
      <c r="K26" s="19" t="s">
        <v>35</v>
      </c>
      <c r="L26" s="12"/>
    </row>
    <row r="27" s="1" customFormat="1" ht="28" customHeight="1" spans="1:12">
      <c r="A27" s="12">
        <v>24</v>
      </c>
      <c r="B27" s="33" t="s">
        <v>69</v>
      </c>
      <c r="C27" s="34" t="s">
        <v>78</v>
      </c>
      <c r="D27" s="35" t="s">
        <v>79</v>
      </c>
      <c r="E27" s="36">
        <v>1</v>
      </c>
      <c r="F27" s="30" t="s">
        <v>80</v>
      </c>
      <c r="G27" s="31" t="s">
        <v>17</v>
      </c>
      <c r="H27" s="31" t="s">
        <v>81</v>
      </c>
      <c r="I27" s="17">
        <v>66.45</v>
      </c>
      <c r="J27" s="32">
        <v>87</v>
      </c>
      <c r="K27" s="19">
        <f t="shared" ref="K27:K36" si="2">AVERAGE(I27:J27)</f>
        <v>76.725</v>
      </c>
      <c r="L27" s="12" t="s">
        <v>19</v>
      </c>
    </row>
    <row r="28" s="1" customFormat="1" ht="28" customHeight="1" spans="1:12">
      <c r="A28" s="12">
        <v>25</v>
      </c>
      <c r="B28" s="20"/>
      <c r="C28" s="21"/>
      <c r="D28" s="22"/>
      <c r="E28" s="23"/>
      <c r="F28" s="30" t="s">
        <v>82</v>
      </c>
      <c r="G28" s="31" t="s">
        <v>17</v>
      </c>
      <c r="H28" s="31" t="s">
        <v>83</v>
      </c>
      <c r="I28" s="17">
        <v>64.6</v>
      </c>
      <c r="J28" s="32">
        <v>88.1</v>
      </c>
      <c r="K28" s="19">
        <f t="shared" si="2"/>
        <v>76.35</v>
      </c>
      <c r="L28" s="12"/>
    </row>
    <row r="29" s="1" customFormat="1" ht="28" customHeight="1" spans="1:12">
      <c r="A29" s="12">
        <v>26</v>
      </c>
      <c r="B29" s="37"/>
      <c r="C29" s="38"/>
      <c r="D29" s="39"/>
      <c r="E29" s="40"/>
      <c r="F29" s="30" t="s">
        <v>84</v>
      </c>
      <c r="G29" s="31" t="s">
        <v>17</v>
      </c>
      <c r="H29" s="31" t="s">
        <v>85</v>
      </c>
      <c r="I29" s="17">
        <v>68</v>
      </c>
      <c r="J29" s="32">
        <v>84.54</v>
      </c>
      <c r="K29" s="19">
        <f t="shared" si="2"/>
        <v>76.27</v>
      </c>
      <c r="L29" s="12"/>
    </row>
    <row r="30" s="1" customFormat="1" ht="28" customHeight="1" spans="1:12">
      <c r="A30" s="12">
        <v>27</v>
      </c>
      <c r="B30" s="33" t="s">
        <v>86</v>
      </c>
      <c r="C30" s="34" t="s">
        <v>87</v>
      </c>
      <c r="D30" s="35" t="s">
        <v>88</v>
      </c>
      <c r="E30" s="36">
        <v>1</v>
      </c>
      <c r="F30" s="30" t="s">
        <v>89</v>
      </c>
      <c r="G30" s="31" t="s">
        <v>17</v>
      </c>
      <c r="H30" s="31" t="s">
        <v>90</v>
      </c>
      <c r="I30" s="17">
        <v>62.55</v>
      </c>
      <c r="J30" s="32">
        <v>88.54</v>
      </c>
      <c r="K30" s="19">
        <f t="shared" si="2"/>
        <v>75.545</v>
      </c>
      <c r="L30" s="12" t="s">
        <v>19</v>
      </c>
    </row>
    <row r="31" s="1" customFormat="1" ht="28" customHeight="1" spans="1:12">
      <c r="A31" s="12">
        <v>28</v>
      </c>
      <c r="B31" s="20"/>
      <c r="C31" s="21"/>
      <c r="D31" s="22"/>
      <c r="E31" s="23"/>
      <c r="F31" s="30" t="s">
        <v>91</v>
      </c>
      <c r="G31" s="31" t="s">
        <v>17</v>
      </c>
      <c r="H31" s="31" t="s">
        <v>92</v>
      </c>
      <c r="I31" s="17">
        <v>56.1</v>
      </c>
      <c r="J31" s="32">
        <v>86.5</v>
      </c>
      <c r="K31" s="19">
        <f t="shared" si="2"/>
        <v>71.3</v>
      </c>
      <c r="L31" s="12"/>
    </row>
    <row r="32" s="1" customFormat="1" ht="28" customHeight="1" spans="1:12">
      <c r="A32" s="12">
        <v>29</v>
      </c>
      <c r="B32" s="20"/>
      <c r="C32" s="21"/>
      <c r="D32" s="22"/>
      <c r="E32" s="23"/>
      <c r="F32" s="30" t="s">
        <v>93</v>
      </c>
      <c r="G32" s="31" t="s">
        <v>17</v>
      </c>
      <c r="H32" s="31" t="s">
        <v>94</v>
      </c>
      <c r="I32" s="17">
        <v>57.8</v>
      </c>
      <c r="J32" s="32">
        <v>84.44</v>
      </c>
      <c r="K32" s="19">
        <f t="shared" si="2"/>
        <v>71.12</v>
      </c>
      <c r="L32" s="12"/>
    </row>
    <row r="33" s="1" customFormat="1" ht="28" customHeight="1" spans="1:12">
      <c r="A33" s="12">
        <v>30</v>
      </c>
      <c r="B33" s="33" t="s">
        <v>95</v>
      </c>
      <c r="C33" s="34" t="s">
        <v>96</v>
      </c>
      <c r="D33" s="35" t="s">
        <v>97</v>
      </c>
      <c r="E33" s="36">
        <v>1</v>
      </c>
      <c r="F33" s="30" t="s">
        <v>98</v>
      </c>
      <c r="G33" s="31" t="s">
        <v>17</v>
      </c>
      <c r="H33" s="31" t="s">
        <v>99</v>
      </c>
      <c r="I33" s="17">
        <v>71.35</v>
      </c>
      <c r="J33" s="32">
        <v>87.54</v>
      </c>
      <c r="K33" s="19">
        <f t="shared" si="2"/>
        <v>79.445</v>
      </c>
      <c r="L33" s="12" t="s">
        <v>19</v>
      </c>
    </row>
    <row r="34" s="1" customFormat="1" ht="28" customHeight="1" spans="1:12">
      <c r="A34" s="12">
        <v>31</v>
      </c>
      <c r="B34" s="20"/>
      <c r="C34" s="21"/>
      <c r="D34" s="22"/>
      <c r="E34" s="23"/>
      <c r="F34" s="30" t="s">
        <v>100</v>
      </c>
      <c r="G34" s="31" t="s">
        <v>17</v>
      </c>
      <c r="H34" s="31" t="s">
        <v>101</v>
      </c>
      <c r="I34" s="17">
        <v>73.65</v>
      </c>
      <c r="J34" s="32">
        <v>83.98</v>
      </c>
      <c r="K34" s="19">
        <f t="shared" si="2"/>
        <v>78.815</v>
      </c>
      <c r="L34" s="12"/>
    </row>
    <row r="35" s="1" customFormat="1" ht="28" customHeight="1" spans="1:12">
      <c r="A35" s="12">
        <v>32</v>
      </c>
      <c r="B35" s="37"/>
      <c r="C35" s="38"/>
      <c r="D35" s="39"/>
      <c r="E35" s="40"/>
      <c r="F35" s="30" t="s">
        <v>102</v>
      </c>
      <c r="G35" s="31" t="s">
        <v>23</v>
      </c>
      <c r="H35" s="31" t="s">
        <v>103</v>
      </c>
      <c r="I35" s="17">
        <v>68.3</v>
      </c>
      <c r="J35" s="32">
        <v>83.28</v>
      </c>
      <c r="K35" s="19">
        <f t="shared" si="2"/>
        <v>75.79</v>
      </c>
      <c r="L35" s="12"/>
    </row>
    <row r="36" s="1" customFormat="1" ht="28" customHeight="1" spans="1:12">
      <c r="A36" s="12">
        <v>33</v>
      </c>
      <c r="B36" s="20" t="s">
        <v>95</v>
      </c>
      <c r="C36" s="21" t="s">
        <v>96</v>
      </c>
      <c r="D36" s="22" t="s">
        <v>104</v>
      </c>
      <c r="E36" s="23">
        <v>1</v>
      </c>
      <c r="F36" s="53" t="s">
        <v>105</v>
      </c>
      <c r="G36" s="54" t="s">
        <v>23</v>
      </c>
      <c r="H36" s="54" t="s">
        <v>106</v>
      </c>
      <c r="I36" s="55">
        <v>61</v>
      </c>
      <c r="J36" s="56">
        <v>82.96</v>
      </c>
      <c r="K36" s="57">
        <f t="shared" si="2"/>
        <v>71.98</v>
      </c>
      <c r="L36" s="12"/>
    </row>
    <row r="37" s="2" customFormat="1" ht="28" customHeight="1" spans="1:12">
      <c r="A37" s="12">
        <v>34</v>
      </c>
      <c r="B37" s="58"/>
      <c r="C37" s="59"/>
      <c r="D37" s="60"/>
      <c r="E37" s="61"/>
      <c r="F37" s="30" t="s">
        <v>107</v>
      </c>
      <c r="G37" s="31" t="s">
        <v>23</v>
      </c>
      <c r="H37" s="31" t="s">
        <v>108</v>
      </c>
      <c r="I37" s="17">
        <v>63.95</v>
      </c>
      <c r="J37" s="32" t="s">
        <v>35</v>
      </c>
      <c r="K37" s="19" t="s">
        <v>35</v>
      </c>
      <c r="L37" s="62"/>
    </row>
    <row r="38" s="1" customFormat="1" ht="28" customHeight="1" spans="1:12">
      <c r="A38" s="12">
        <v>35</v>
      </c>
      <c r="B38" s="33" t="s">
        <v>109</v>
      </c>
      <c r="C38" s="34" t="s">
        <v>110</v>
      </c>
      <c r="D38" s="35" t="s">
        <v>111</v>
      </c>
      <c r="E38" s="36">
        <v>1</v>
      </c>
      <c r="F38" s="44" t="s">
        <v>112</v>
      </c>
      <c r="G38" s="45" t="s">
        <v>23</v>
      </c>
      <c r="H38" s="45" t="s">
        <v>113</v>
      </c>
      <c r="I38" s="17">
        <v>66.85</v>
      </c>
      <c r="J38" s="46">
        <v>84.94</v>
      </c>
      <c r="K38" s="19">
        <f>AVERAGE(I38:J38)</f>
        <v>75.895</v>
      </c>
      <c r="L38" s="12" t="s">
        <v>19</v>
      </c>
    </row>
    <row r="39" s="1" customFormat="1" ht="28" customHeight="1" spans="1:12">
      <c r="A39" s="12">
        <v>36</v>
      </c>
      <c r="B39" s="20"/>
      <c r="C39" s="21"/>
      <c r="D39" s="22"/>
      <c r="E39" s="23"/>
      <c r="F39" s="30" t="s">
        <v>114</v>
      </c>
      <c r="G39" s="31" t="s">
        <v>17</v>
      </c>
      <c r="H39" s="31" t="s">
        <v>115</v>
      </c>
      <c r="I39" s="17">
        <v>67</v>
      </c>
      <c r="J39" s="32">
        <v>83.52</v>
      </c>
      <c r="K39" s="19">
        <f>AVERAGE(I39:J39)</f>
        <v>75.26</v>
      </c>
      <c r="L39" s="12"/>
    </row>
    <row r="40" s="1" customFormat="1" ht="28" customHeight="1" spans="1:12">
      <c r="A40" s="12">
        <v>37</v>
      </c>
      <c r="B40" s="37"/>
      <c r="C40" s="38"/>
      <c r="D40" s="39"/>
      <c r="E40" s="40"/>
      <c r="F40" s="41" t="s">
        <v>116</v>
      </c>
      <c r="G40" s="42" t="s">
        <v>17</v>
      </c>
      <c r="H40" s="42" t="s">
        <v>117</v>
      </c>
      <c r="I40" s="17">
        <v>65.65</v>
      </c>
      <c r="J40" s="43">
        <v>84.02</v>
      </c>
      <c r="K40" s="19">
        <f>AVERAGE(I40:J40)</f>
        <v>74.835</v>
      </c>
      <c r="L40" s="12"/>
    </row>
    <row r="41" s="2" customFormat="1" ht="28" customHeight="1" spans="1:12">
      <c r="A41" s="12">
        <v>38</v>
      </c>
      <c r="B41" s="63" t="s">
        <v>118</v>
      </c>
      <c r="C41" s="64" t="s">
        <v>119</v>
      </c>
      <c r="D41" s="65" t="s">
        <v>120</v>
      </c>
      <c r="E41" s="66">
        <v>1</v>
      </c>
      <c r="F41" s="67" t="s">
        <v>121</v>
      </c>
      <c r="G41" s="68" t="s">
        <v>23</v>
      </c>
      <c r="H41" s="68" t="s">
        <v>122</v>
      </c>
      <c r="I41" s="55">
        <v>64.35</v>
      </c>
      <c r="J41" s="69">
        <v>83.48</v>
      </c>
      <c r="K41" s="57">
        <f>AVERAGE(I41:J41)</f>
        <v>73.915</v>
      </c>
      <c r="L41" s="62"/>
    </row>
    <row r="42" s="1" customFormat="1" ht="28" customHeight="1" spans="1:12">
      <c r="A42" s="12">
        <v>39</v>
      </c>
      <c r="B42" s="20"/>
      <c r="C42" s="21"/>
      <c r="D42" s="22"/>
      <c r="E42" s="23"/>
      <c r="F42" s="44" t="s">
        <v>123</v>
      </c>
      <c r="G42" s="45" t="s">
        <v>23</v>
      </c>
      <c r="H42" s="45" t="s">
        <v>124</v>
      </c>
      <c r="I42" s="17">
        <v>64.65</v>
      </c>
      <c r="J42" s="46" t="s">
        <v>35</v>
      </c>
      <c r="K42" s="19" t="s">
        <v>35</v>
      </c>
      <c r="L42" s="12"/>
    </row>
    <row r="43" s="1" customFormat="1" ht="28" customHeight="1" spans="1:12">
      <c r="A43" s="12">
        <v>40</v>
      </c>
      <c r="B43" s="37"/>
      <c r="C43" s="38"/>
      <c r="D43" s="39"/>
      <c r="E43" s="40"/>
      <c r="F43" s="30" t="s">
        <v>125</v>
      </c>
      <c r="G43" s="31" t="s">
        <v>23</v>
      </c>
      <c r="H43" s="31" t="s">
        <v>126</v>
      </c>
      <c r="I43" s="17">
        <v>63.25</v>
      </c>
      <c r="J43" s="32" t="s">
        <v>35</v>
      </c>
      <c r="K43" s="19" t="s">
        <v>35</v>
      </c>
      <c r="L43" s="12"/>
    </row>
    <row r="44" s="1" customFormat="1" ht="28" customHeight="1" spans="1:12">
      <c r="A44" s="12">
        <v>41</v>
      </c>
      <c r="B44" s="20" t="s">
        <v>118</v>
      </c>
      <c r="C44" s="34" t="s">
        <v>127</v>
      </c>
      <c r="D44" s="35" t="s">
        <v>128</v>
      </c>
      <c r="E44" s="36">
        <v>1</v>
      </c>
      <c r="F44" s="30" t="s">
        <v>129</v>
      </c>
      <c r="G44" s="31" t="s">
        <v>23</v>
      </c>
      <c r="H44" s="31" t="s">
        <v>130</v>
      </c>
      <c r="I44" s="17">
        <v>66.55</v>
      </c>
      <c r="J44" s="32">
        <v>86.46</v>
      </c>
      <c r="K44" s="19">
        <f>AVERAGE(I44:J44)</f>
        <v>76.505</v>
      </c>
      <c r="L44" s="12" t="s">
        <v>19</v>
      </c>
    </row>
    <row r="45" s="1" customFormat="1" ht="28" customHeight="1" spans="1:12">
      <c r="A45" s="12">
        <v>42</v>
      </c>
      <c r="B45" s="20"/>
      <c r="C45" s="21"/>
      <c r="D45" s="22"/>
      <c r="E45" s="23"/>
      <c r="F45" s="30" t="s">
        <v>131</v>
      </c>
      <c r="G45" s="31" t="s">
        <v>23</v>
      </c>
      <c r="H45" s="31" t="s">
        <v>132</v>
      </c>
      <c r="I45" s="17">
        <v>64.55</v>
      </c>
      <c r="J45" s="32">
        <v>85.26</v>
      </c>
      <c r="K45" s="19">
        <f>AVERAGE(I45:J45)</f>
        <v>74.905</v>
      </c>
      <c r="L45" s="12"/>
    </row>
    <row r="46" s="1" customFormat="1" ht="28" customHeight="1" spans="1:12">
      <c r="A46" s="12">
        <v>43</v>
      </c>
      <c r="B46" s="37"/>
      <c r="C46" s="38"/>
      <c r="D46" s="39"/>
      <c r="E46" s="40"/>
      <c r="F46" s="30" t="s">
        <v>133</v>
      </c>
      <c r="G46" s="31" t="s">
        <v>23</v>
      </c>
      <c r="H46" s="31" t="s">
        <v>134</v>
      </c>
      <c r="I46" s="17">
        <v>64.5</v>
      </c>
      <c r="J46" s="32">
        <v>84.82</v>
      </c>
      <c r="K46" s="19">
        <f>AVERAGE(I46:J46)</f>
        <v>74.66</v>
      </c>
      <c r="L46" s="12"/>
    </row>
    <row r="47" s="1" customFormat="1" ht="28" customHeight="1" spans="1:12">
      <c r="A47" s="12">
        <v>44</v>
      </c>
      <c r="B47" s="33" t="s">
        <v>135</v>
      </c>
      <c r="C47" s="34" t="s">
        <v>136</v>
      </c>
      <c r="D47" s="35" t="s">
        <v>137</v>
      </c>
      <c r="E47" s="36">
        <v>1</v>
      </c>
      <c r="F47" s="30" t="s">
        <v>138</v>
      </c>
      <c r="G47" s="31" t="s">
        <v>17</v>
      </c>
      <c r="H47" s="31" t="s">
        <v>139</v>
      </c>
      <c r="I47" s="17">
        <v>67.45</v>
      </c>
      <c r="J47" s="32">
        <v>82.22</v>
      </c>
      <c r="K47" s="19">
        <f>AVERAGE(I47:J47)</f>
        <v>74.835</v>
      </c>
      <c r="L47" s="12" t="s">
        <v>19</v>
      </c>
    </row>
    <row r="48" s="1" customFormat="1" ht="28" customHeight="1" spans="1:12">
      <c r="A48" s="12">
        <v>45</v>
      </c>
      <c r="B48" s="20"/>
      <c r="C48" s="21"/>
      <c r="D48" s="22"/>
      <c r="E48" s="23"/>
      <c r="F48" s="30" t="s">
        <v>140</v>
      </c>
      <c r="G48" s="31" t="s">
        <v>17</v>
      </c>
      <c r="H48" s="31" t="s">
        <v>141</v>
      </c>
      <c r="I48" s="17">
        <v>62.75</v>
      </c>
      <c r="J48" s="32">
        <v>78.2</v>
      </c>
      <c r="K48" s="19">
        <f>AVERAGE(I48:J48)</f>
        <v>70.475</v>
      </c>
      <c r="L48" s="12"/>
    </row>
    <row r="49" s="1" customFormat="1" ht="28" customHeight="1" spans="1:12">
      <c r="A49" s="12">
        <v>46</v>
      </c>
      <c r="B49" s="20"/>
      <c r="C49" s="38"/>
      <c r="D49" s="39"/>
      <c r="E49" s="40"/>
      <c r="F49" s="30" t="s">
        <v>142</v>
      </c>
      <c r="G49" s="31" t="s">
        <v>23</v>
      </c>
      <c r="H49" s="31" t="s">
        <v>143</v>
      </c>
      <c r="I49" s="17">
        <v>63.6</v>
      </c>
      <c r="J49" s="32" t="s">
        <v>35</v>
      </c>
      <c r="K49" s="19" t="s">
        <v>35</v>
      </c>
      <c r="L49" s="12"/>
    </row>
    <row r="50" s="1" customFormat="1" ht="28" customHeight="1" spans="1:12">
      <c r="A50" s="12">
        <v>47</v>
      </c>
      <c r="B50" s="33" t="s">
        <v>144</v>
      </c>
      <c r="C50" s="34" t="s">
        <v>145</v>
      </c>
      <c r="D50" s="35" t="s">
        <v>146</v>
      </c>
      <c r="E50" s="36">
        <v>1</v>
      </c>
      <c r="F50" s="30" t="s">
        <v>147</v>
      </c>
      <c r="G50" s="31" t="s">
        <v>23</v>
      </c>
      <c r="H50" s="31" t="s">
        <v>148</v>
      </c>
      <c r="I50" s="17">
        <v>66.55</v>
      </c>
      <c r="J50" s="32">
        <v>86.46</v>
      </c>
      <c r="K50" s="19">
        <f>AVERAGE(I50:J50)</f>
        <v>76.505</v>
      </c>
      <c r="L50" s="12" t="s">
        <v>19</v>
      </c>
    </row>
    <row r="51" s="1" customFormat="1" ht="28" customHeight="1" spans="1:12">
      <c r="A51" s="12">
        <v>48</v>
      </c>
      <c r="B51" s="20"/>
      <c r="C51" s="21"/>
      <c r="D51" s="22"/>
      <c r="E51" s="23"/>
      <c r="F51" s="30" t="s">
        <v>149</v>
      </c>
      <c r="G51" s="31" t="s">
        <v>17</v>
      </c>
      <c r="H51" s="31" t="s">
        <v>150</v>
      </c>
      <c r="I51" s="17">
        <v>65.2</v>
      </c>
      <c r="J51" s="32">
        <v>81.7</v>
      </c>
      <c r="K51" s="19">
        <f>AVERAGE(I51:J51)</f>
        <v>73.45</v>
      </c>
      <c r="L51" s="12"/>
    </row>
    <row r="52" s="1" customFormat="1" ht="28" customHeight="1" spans="1:12">
      <c r="A52" s="12">
        <v>49</v>
      </c>
      <c r="B52" s="33" t="s">
        <v>151</v>
      </c>
      <c r="C52" s="34" t="s">
        <v>152</v>
      </c>
      <c r="D52" s="35" t="s">
        <v>153</v>
      </c>
      <c r="E52" s="36">
        <v>1</v>
      </c>
      <c r="F52" s="30" t="s">
        <v>154</v>
      </c>
      <c r="G52" s="31" t="s">
        <v>23</v>
      </c>
      <c r="H52" s="31" t="s">
        <v>155</v>
      </c>
      <c r="I52" s="17">
        <v>64.3</v>
      </c>
      <c r="J52" s="32">
        <v>83.66</v>
      </c>
      <c r="K52" s="19">
        <f>AVERAGE(I52:J52)</f>
        <v>73.98</v>
      </c>
      <c r="L52" s="12" t="s">
        <v>19</v>
      </c>
    </row>
    <row r="53" s="1" customFormat="1" ht="28" customHeight="1" spans="1:12">
      <c r="A53" s="12">
        <v>50</v>
      </c>
      <c r="B53" s="20"/>
      <c r="C53" s="21"/>
      <c r="D53" s="22"/>
      <c r="E53" s="23"/>
      <c r="F53" s="30" t="s">
        <v>156</v>
      </c>
      <c r="G53" s="31" t="s">
        <v>23</v>
      </c>
      <c r="H53" s="31" t="s">
        <v>157</v>
      </c>
      <c r="I53" s="17">
        <v>61.3</v>
      </c>
      <c r="J53" s="32">
        <v>84.2</v>
      </c>
      <c r="K53" s="19">
        <f>AVERAGE(I53:J53)</f>
        <v>72.75</v>
      </c>
      <c r="L53" s="12"/>
    </row>
    <row r="54" s="1" customFormat="1" ht="28" customHeight="1" spans="1:12">
      <c r="A54" s="12">
        <v>51</v>
      </c>
      <c r="B54" s="37"/>
      <c r="C54" s="38"/>
      <c r="D54" s="39"/>
      <c r="E54" s="40"/>
      <c r="F54" s="70" t="s">
        <v>158</v>
      </c>
      <c r="G54" s="71" t="s">
        <v>23</v>
      </c>
      <c r="H54" s="71" t="s">
        <v>159</v>
      </c>
      <c r="I54" s="17">
        <v>61.35</v>
      </c>
      <c r="J54" s="72" t="s">
        <v>35</v>
      </c>
      <c r="K54" s="19" t="s">
        <v>35</v>
      </c>
      <c r="L54" s="12"/>
    </row>
    <row r="55" s="1" customFormat="1" ht="28" customHeight="1" spans="1:12">
      <c r="A55" s="12">
        <v>52</v>
      </c>
      <c r="B55" s="20" t="s">
        <v>151</v>
      </c>
      <c r="C55" s="21" t="s">
        <v>160</v>
      </c>
      <c r="D55" s="22" t="s">
        <v>161</v>
      </c>
      <c r="E55" s="23">
        <v>1</v>
      </c>
      <c r="F55" s="30" t="s">
        <v>162</v>
      </c>
      <c r="G55" s="31" t="s">
        <v>17</v>
      </c>
      <c r="H55" s="31" t="s">
        <v>163</v>
      </c>
      <c r="I55" s="17">
        <v>65</v>
      </c>
      <c r="J55" s="32">
        <v>86.3</v>
      </c>
      <c r="K55" s="19">
        <f>AVERAGE(I55:J55)</f>
        <v>75.65</v>
      </c>
      <c r="L55" s="12" t="s">
        <v>19</v>
      </c>
    </row>
    <row r="56" s="1" customFormat="1" ht="28" customHeight="1" spans="1:12">
      <c r="A56" s="12">
        <v>53</v>
      </c>
      <c r="B56" s="20"/>
      <c r="C56" s="21"/>
      <c r="D56" s="22"/>
      <c r="E56" s="23"/>
      <c r="F56" s="30" t="s">
        <v>164</v>
      </c>
      <c r="G56" s="31" t="s">
        <v>23</v>
      </c>
      <c r="H56" s="31" t="s">
        <v>165</v>
      </c>
      <c r="I56" s="17">
        <v>65.65</v>
      </c>
      <c r="J56" s="32">
        <v>85.32</v>
      </c>
      <c r="K56" s="19">
        <f>AVERAGE(I56:J56)</f>
        <v>75.485</v>
      </c>
      <c r="L56" s="12"/>
    </row>
    <row r="57" s="1" customFormat="1" ht="28" customHeight="1" spans="1:12">
      <c r="A57" s="12">
        <v>54</v>
      </c>
      <c r="B57" s="37"/>
      <c r="C57" s="21"/>
      <c r="D57" s="22"/>
      <c r="E57" s="23"/>
      <c r="F57" s="30" t="s">
        <v>166</v>
      </c>
      <c r="G57" s="31" t="s">
        <v>23</v>
      </c>
      <c r="H57" s="31" t="s">
        <v>167</v>
      </c>
      <c r="I57" s="17">
        <v>64.15</v>
      </c>
      <c r="J57" s="32">
        <v>86.56</v>
      </c>
      <c r="K57" s="19">
        <f t="shared" ref="K54:K60" si="3">AVERAGE(I57:J57)</f>
        <v>75.355</v>
      </c>
      <c r="L57" s="12"/>
    </row>
    <row r="58" s="1" customFormat="1" ht="28" customHeight="1" spans="1:12">
      <c r="A58" s="12">
        <v>55</v>
      </c>
      <c r="B58" s="20" t="s">
        <v>151</v>
      </c>
      <c r="C58" s="34" t="s">
        <v>168</v>
      </c>
      <c r="D58" s="35" t="s">
        <v>169</v>
      </c>
      <c r="E58" s="36">
        <v>1</v>
      </c>
      <c r="F58" s="30" t="s">
        <v>170</v>
      </c>
      <c r="G58" s="31" t="s">
        <v>23</v>
      </c>
      <c r="H58" s="31" t="s">
        <v>171</v>
      </c>
      <c r="I58" s="17">
        <v>64.4</v>
      </c>
      <c r="J58" s="32">
        <v>84.6</v>
      </c>
      <c r="K58" s="19">
        <f t="shared" si="3"/>
        <v>74.5</v>
      </c>
      <c r="L58" s="12" t="s">
        <v>19</v>
      </c>
    </row>
    <row r="59" s="1" customFormat="1" ht="28" customHeight="1" spans="1:12">
      <c r="A59" s="12">
        <v>56</v>
      </c>
      <c r="B59" s="20"/>
      <c r="C59" s="21"/>
      <c r="D59" s="22"/>
      <c r="E59" s="23"/>
      <c r="F59" s="30" t="s">
        <v>172</v>
      </c>
      <c r="G59" s="31" t="s">
        <v>17</v>
      </c>
      <c r="H59" s="31" t="s">
        <v>173</v>
      </c>
      <c r="I59" s="17">
        <v>63.65</v>
      </c>
      <c r="J59" s="32">
        <v>81.58</v>
      </c>
      <c r="K59" s="19">
        <f t="shared" si="3"/>
        <v>72.615</v>
      </c>
      <c r="L59" s="12"/>
    </row>
    <row r="60" s="1" customFormat="1" ht="28" customHeight="1" spans="1:12">
      <c r="A60" s="12">
        <v>57</v>
      </c>
      <c r="B60" s="37"/>
      <c r="C60" s="38"/>
      <c r="D60" s="39"/>
      <c r="E60" s="40"/>
      <c r="F60" s="41" t="s">
        <v>174</v>
      </c>
      <c r="G60" s="42" t="s">
        <v>23</v>
      </c>
      <c r="H60" s="42" t="s">
        <v>175</v>
      </c>
      <c r="I60" s="17">
        <v>61.15</v>
      </c>
      <c r="J60" s="43">
        <v>80.8</v>
      </c>
      <c r="K60" s="19">
        <f t="shared" si="3"/>
        <v>70.975</v>
      </c>
      <c r="L60" s="12"/>
    </row>
  </sheetData>
  <sheetProtection selectLockedCells="1" selectUnlockedCells="1"/>
  <sortState ref="F57:L59">
    <sortCondition ref="K57:K59" descending="1"/>
  </sortState>
  <mergeCells count="73">
    <mergeCell ref="B2:L2"/>
    <mergeCell ref="B4:B11"/>
    <mergeCell ref="B12:B14"/>
    <mergeCell ref="B15:B17"/>
    <mergeCell ref="B18:B20"/>
    <mergeCell ref="B21:B23"/>
    <mergeCell ref="B24:B26"/>
    <mergeCell ref="B27:B29"/>
    <mergeCell ref="B30:B32"/>
    <mergeCell ref="B33:B35"/>
    <mergeCell ref="B36:B37"/>
    <mergeCell ref="B38:B40"/>
    <mergeCell ref="B41:B43"/>
    <mergeCell ref="B44:B46"/>
    <mergeCell ref="B47:B49"/>
    <mergeCell ref="B50:B51"/>
    <mergeCell ref="B52:B54"/>
    <mergeCell ref="B55:B57"/>
    <mergeCell ref="B58:B60"/>
    <mergeCell ref="C4:C11"/>
    <mergeCell ref="C12:C14"/>
    <mergeCell ref="C15:C17"/>
    <mergeCell ref="C18:C20"/>
    <mergeCell ref="C21:C23"/>
    <mergeCell ref="C24:C26"/>
    <mergeCell ref="C27:C29"/>
    <mergeCell ref="C30:C32"/>
    <mergeCell ref="C33:C35"/>
    <mergeCell ref="C36:C37"/>
    <mergeCell ref="C38:C40"/>
    <mergeCell ref="C41:C43"/>
    <mergeCell ref="C44:C46"/>
    <mergeCell ref="C47:C49"/>
    <mergeCell ref="C50:C51"/>
    <mergeCell ref="C52:C54"/>
    <mergeCell ref="C55:C57"/>
    <mergeCell ref="C58:C60"/>
    <mergeCell ref="D4:D11"/>
    <mergeCell ref="D12:D14"/>
    <mergeCell ref="D15:D17"/>
    <mergeCell ref="D18:D20"/>
    <mergeCell ref="D21:D23"/>
    <mergeCell ref="D24:D26"/>
    <mergeCell ref="D27:D29"/>
    <mergeCell ref="D30:D32"/>
    <mergeCell ref="D33:D35"/>
    <mergeCell ref="D36:D37"/>
    <mergeCell ref="D38:D40"/>
    <mergeCell ref="D41:D43"/>
    <mergeCell ref="D44:D46"/>
    <mergeCell ref="D47:D49"/>
    <mergeCell ref="D50:D51"/>
    <mergeCell ref="D52:D54"/>
    <mergeCell ref="D55:D57"/>
    <mergeCell ref="D58:D60"/>
    <mergeCell ref="E4:E11"/>
    <mergeCell ref="E12:E14"/>
    <mergeCell ref="E15:E17"/>
    <mergeCell ref="E18:E20"/>
    <mergeCell ref="E21:E23"/>
    <mergeCell ref="E24:E26"/>
    <mergeCell ref="E27:E29"/>
    <mergeCell ref="E30:E32"/>
    <mergeCell ref="E33:E35"/>
    <mergeCell ref="E36:E37"/>
    <mergeCell ref="E38:E40"/>
    <mergeCell ref="E41:E43"/>
    <mergeCell ref="E44:E46"/>
    <mergeCell ref="E47:E49"/>
    <mergeCell ref="E50:E51"/>
    <mergeCell ref="E52:E54"/>
    <mergeCell ref="E55:E57"/>
    <mergeCell ref="E58:E60"/>
  </mergeCells>
  <printOptions horizontalCentered="1"/>
  <pageMargins left="0.700694444444445" right="0.700694444444445" top="0.786805555555556" bottom="0.786805555555556" header="0.472222222222222" footer="0.298611111111111"/>
  <pageSetup paperSize="9" scale="80"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湖滨区</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GBK-ZhangCi</dc:creator>
  <cp:lastModifiedBy>卡乐</cp:lastModifiedBy>
  <dcterms:created xsi:type="dcterms:W3CDTF">2025-07-11T02:26:00Z</dcterms:created>
  <dcterms:modified xsi:type="dcterms:W3CDTF">2026-07-27T00:34:48Z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4F8D47F3855B4E0DBA02069EE2C3A08A_13</vt:lpwstr>
  </property>
  <property fmtid="{D5CDD505-2E9C-101B-9397-08002B2CF9AE}" pid="3" name="KSOProductBuildVer">
    <vt:lpwstr>2052-12.1.0.26895</vt:lpwstr>
  </property>
  <property fmtid="{D5CDD505-2E9C-101B-9397-08002B2CF9AE}" pid="4" name="CalculationRule">
    <vt:i4>0</vt:i4>
  </property>
</Properties>
</file>