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5440" windowHeight="12540"/>
  </bookViews>
  <sheets>
    <sheet name="湖滨区" sheetId="1" r:id="rId1"/>
  </sheets>
  <calcPr calcId="125725"/>
</workbook>
</file>

<file path=xl/calcChain.xml><?xml version="1.0" encoding="utf-8"?>
<calcChain xmlns="http://schemas.openxmlformats.org/spreadsheetml/2006/main">
  <c r="J52" i="1"/>
  <c r="B52"/>
  <c r="J51"/>
  <c r="J49"/>
  <c r="J44"/>
  <c r="J39"/>
  <c r="J20"/>
</calcChain>
</file>

<file path=xl/sharedStrings.xml><?xml version="1.0" encoding="utf-8"?>
<sst xmlns="http://schemas.openxmlformats.org/spreadsheetml/2006/main" count="638" uniqueCount="217">
  <si>
    <t>湖滨区2020年脱贫攻坚项目库汇总表</t>
  </si>
  <si>
    <t>省辖市</t>
  </si>
  <si>
    <t>县（市区）</t>
  </si>
  <si>
    <t>项目名称</t>
  </si>
  <si>
    <t>项目类型</t>
  </si>
  <si>
    <t>建设性质</t>
  </si>
  <si>
    <t>实施  地点</t>
  </si>
  <si>
    <t>时间    进度</t>
  </si>
  <si>
    <t>责任单位</t>
  </si>
  <si>
    <t>建设任务</t>
  </si>
  <si>
    <t>资金规模（万元）</t>
  </si>
  <si>
    <t>资金筹措方式</t>
  </si>
  <si>
    <t>受益  对象</t>
  </si>
  <si>
    <t>绩效目标</t>
  </si>
  <si>
    <t>群众参与</t>
  </si>
  <si>
    <t>带贫减贫机制</t>
  </si>
  <si>
    <t>三门峡市</t>
  </si>
  <si>
    <t>湖滨区</t>
  </si>
  <si>
    <t>2020年湖滨区磁钟乡寺庄村新村巷道硬化项目</t>
  </si>
  <si>
    <t>基础设施</t>
  </si>
  <si>
    <t>新建</t>
  </si>
  <si>
    <t>寺庄村</t>
  </si>
  <si>
    <t>2020年2月至2020年6月</t>
  </si>
  <si>
    <t>磁钟乡</t>
  </si>
  <si>
    <t>对寺庄村新村巷道共计615米进行硬化，4.5米宽，道路结构为15cmC25砼;新建污水管道长度620米，采用内径为d400的双壁波纹管，承插橡胶圈接口，管材等级S2，管道基础采用砂基础和三七灰土垫层。砖砌污水检查井69座。</t>
  </si>
  <si>
    <t>财政资金</t>
  </si>
  <si>
    <t>改善村内群众出行环境，贫困群众对实施效果非常满意等。</t>
  </si>
  <si>
    <t>是</t>
  </si>
  <si>
    <t>方便群众出行，进一步提升基础设施。</t>
  </si>
  <si>
    <t>2020年湖滨区磁钟乡磁钟村巷道硬化项目</t>
  </si>
  <si>
    <t>磁钟村</t>
  </si>
  <si>
    <t>对磁钟村七、八、九、十组住户巷道800米进行C25砼硬化，宽3米，厚0.15米，地基处理。</t>
  </si>
  <si>
    <t xml:space="preserve">三门峡市 </t>
  </si>
  <si>
    <t>2020年湖滨区磁钟乡泉脑村入村道路建设项目</t>
  </si>
  <si>
    <t>泉脑村</t>
  </si>
  <si>
    <t>2020年6月至2020年12月</t>
  </si>
  <si>
    <t>改道硬化道路总长600米，宽5米、厚度20公分；道路两边各建排水沟上口宽1米，底部宽0.7米、深0.8米，厚度0.15米，砼C25。</t>
  </si>
  <si>
    <t>项目实施将带动17户贫困户发展30亩脆枣种植产业预计户年增收2000元，带动村集体收入5万元，改善村内生态环境，贫困群众对实施效果非常满意，由于原入村道路坡度大事故频发，严重制约泉脑村发展，为减少事故的发生率，使村民出行方便。</t>
  </si>
  <si>
    <t>该项目实施后能有效帮助村内集体收入，帮助村里发展各项产业，帮助脆枣发展，主要是减少事故的发生。</t>
  </si>
  <si>
    <t>2020年湖滨区高庙乡小安村生产道路硬化项目</t>
  </si>
  <si>
    <t>小安村</t>
  </si>
  <si>
    <t>2020年3月至9月</t>
  </si>
  <si>
    <t>高庙乡</t>
  </si>
  <si>
    <t>硬化长700米，宽3米，厚0.18公分生产道路一条。</t>
  </si>
  <si>
    <t>该项目建成后，可以改善群众生产生活，进一步加快脱贫致富步伐，提升群众满意度，促进全村经济不断发展。</t>
  </si>
  <si>
    <t>项目方便群众生产，推进乡村产业有效发展。</t>
  </si>
  <si>
    <t>2020年湖滨区高庙乡黄底村道路建设项目</t>
  </si>
  <si>
    <t>黄底村</t>
  </si>
  <si>
    <t>2020年5月至9月</t>
  </si>
  <si>
    <t>新修村间道路6200平方米，平均宽度约3.6米（2米至5.2米），长约1722米，厚10公分。  
1、平整清理场地6200平方。
2、分层回填、打夯1240立方。
3、地面硬化6200平方。
4、地面护理及保养6200平方。</t>
  </si>
  <si>
    <t>该项目建成后，方便全部村民通行。</t>
  </si>
  <si>
    <t>2020年湖滨区会兴街道东坡村雨水管道建设项目</t>
  </si>
  <si>
    <t>东坡村</t>
  </si>
  <si>
    <t>会兴街道</t>
  </si>
  <si>
    <t>1、雨水管道长663.5m，其中村内主干道350m，主干道至小火车道27m，小火车道顶管施工6.5m，轨道向西排水100m，再向北180m；2、350m按需拆除原道路砼，再回复砼道路；雨水井10座；3、从主干道向小火车轨道27m石砌台阶式排水，一座跌水井；过小火车轨道5m顶管施工；4、终端施工钢筋砼坝基钢筋砼烂水墙；5、雨水管道施工采用HDPE双壁波纹管道。</t>
  </si>
  <si>
    <t>该项目建成后，可以改善村内生产生活环境，进一步加快脱贫致富步伐，提升群众满意度，促进全村经济不断发展。</t>
  </si>
  <si>
    <t>项目改变村容村貌，推进村规民约的有效发展，提升人居生活环境。</t>
  </si>
  <si>
    <t>2020年湖滨区会兴街道东坡村主干道塌方修建项目</t>
  </si>
  <si>
    <t>在东坡村一组主干道修建沟底混凝土道路长9.4米，沟底11米，石砌护坡；沟深23.8米，再加基础深度4米；道路混凝土拆除及恢复9.3米*3米*0.2米；道牙恢复10米，恢复砖砌花墙10米*0.9米*0.24；石砌护坡内回填土按实际情况填。</t>
  </si>
  <si>
    <t>东坡村基础设施改造提升项目有助于进一步完善乡村基础设施的建设，改善村内基础设施滞后的状况，进一步加快脱贫致富步伐，促进当地经济社会的不断发展</t>
  </si>
  <si>
    <t>2020年湖滨区会兴街道马坡村塌方护坡修复建设项目（一期）</t>
  </si>
  <si>
    <t>马坡村</t>
  </si>
  <si>
    <t>1、边坡坍塌回填土方1.2万m3；2、坡顶截水沟长78m，截面50cm*50cm，钢筋混凝土结构；3、坡顶至坡底φ600PE波纹排水管长度200m；4、坡底排水管消能池。</t>
  </si>
  <si>
    <t>2020年湖滨区崖底街道岗上村人畜饮水设施改造项目</t>
  </si>
  <si>
    <t>岗上村</t>
  </si>
  <si>
    <t>2020年3月-4月</t>
  </si>
  <si>
    <t>崖底街道</t>
  </si>
  <si>
    <t>（1）100立方无塔供水器12.4万元(含安装调试及电料启动柜（1）100立方无塔供水器12.4万元(含安装调试及电料启动柜等费用）；
（2）无塔供水器底座及护栏墙配套设备工料款计5.2万元（开挖土方，三七灰土及砼垫层，底座及围墙砌砖内外粉刷，围墙外瓷砖粘贴）；
（3）新安装PPR75mm饮水热熔管及管件和工料款计1.4万元等费用）；</t>
  </si>
  <si>
    <t>实施该项目后，改善村民生活用水和农用灌溉用水的便利，大大的促进岗上村经济发展，也提高了群众们的满意度。</t>
  </si>
  <si>
    <t>对促进岗上村经济发展有重大意义，提高群众的满意度，也是落实社会主义新农村建设的具体表现。</t>
  </si>
  <si>
    <t>2020年湖滨区
交口乡交口村七组道路硬化项目</t>
  </si>
  <si>
    <t>基础
设施</t>
  </si>
  <si>
    <t>交口村</t>
  </si>
  <si>
    <t xml:space="preserve">交口乡
</t>
  </si>
  <si>
    <r>
      <rPr>
        <sz val="9"/>
        <color rgb="FF000000"/>
        <rFont val="宋体"/>
        <charset val="134"/>
      </rPr>
      <t>1、C20混凝土硬化七组道路，.部分路基三七灰土压实；</t>
    </r>
    <r>
      <rPr>
        <sz val="9"/>
        <color rgb="FF000000"/>
        <rFont val="宋体"/>
        <charset val="134"/>
      </rPr>
      <t>2</t>
    </r>
    <r>
      <rPr>
        <sz val="9"/>
        <color rgb="FF000000"/>
        <rFont val="宋体"/>
        <charset val="134"/>
      </rPr>
      <t>、危墙拆除</t>
    </r>
    <r>
      <rPr>
        <sz val="9"/>
        <color rgb="FF000000"/>
        <rFont val="宋体"/>
        <charset val="134"/>
      </rPr>
      <t>，</t>
    </r>
    <r>
      <rPr>
        <sz val="9"/>
        <color rgb="FF000000"/>
        <rFont val="宋体"/>
        <charset val="134"/>
      </rPr>
      <t>垃圾外运，运距5公里以内</t>
    </r>
    <r>
      <rPr>
        <sz val="9"/>
        <color rgb="FF000000"/>
        <rFont val="宋体"/>
        <charset val="134"/>
      </rPr>
      <t>。3、</t>
    </r>
    <r>
      <rPr>
        <sz val="9"/>
        <color rgb="FF000000"/>
        <rFont val="宋体"/>
        <charset val="134"/>
      </rPr>
      <t>新建浆砌石挡墙；</t>
    </r>
    <r>
      <rPr>
        <sz val="9"/>
        <color rgb="FF000000"/>
        <rFont val="宋体"/>
        <charset val="134"/>
      </rPr>
      <t>4、</t>
    </r>
    <r>
      <rPr>
        <sz val="9"/>
        <color rgb="FF000000"/>
        <rFont val="宋体"/>
        <charset val="134"/>
      </rPr>
      <t>新建砖砌挡水墙</t>
    </r>
    <r>
      <rPr>
        <sz val="9"/>
        <color rgb="FF000000"/>
        <rFont val="宋体"/>
        <charset val="134"/>
      </rPr>
      <t>。</t>
    </r>
  </si>
  <si>
    <t>改善村内生产生活环境，村内基础设施滞后的状况，进一步加快脱贫致富步伐，提升群众满意度，促进全村经济不断发展</t>
  </si>
  <si>
    <r>
      <rPr>
        <sz val="9"/>
        <color rgb="FF000000"/>
        <rFont val="宋体"/>
        <charset val="134"/>
      </rPr>
      <t>改善村容村貌，推进村规民约的有效发展，提升人居生活环境</t>
    </r>
    <r>
      <rPr>
        <sz val="9"/>
        <color rgb="FF000000"/>
        <rFont val="宋体"/>
        <charset val="134"/>
      </rPr>
      <t>。</t>
    </r>
  </si>
  <si>
    <t>2020年湖滨区
交口乡富村巷道硬化项目</t>
  </si>
  <si>
    <t>富村</t>
  </si>
  <si>
    <t>村内各巷道硬化长2500米,平均宽3米,厚0.15米,C20砼，总计7500平方米。</t>
  </si>
  <si>
    <t>改善村内生态环境，美化人居环境，提高村民的生活品质，贫困群众对项目实施效果非常满意。</t>
  </si>
  <si>
    <r>
      <rPr>
        <sz val="9"/>
        <color rgb="FF000000"/>
        <rFont val="宋体"/>
        <charset val="134"/>
      </rPr>
      <t>方便群众出行，进一步提升基础设施</t>
    </r>
    <r>
      <rPr>
        <sz val="9"/>
        <color rgb="FF000000"/>
        <rFont val="宋体"/>
        <charset val="134"/>
      </rPr>
      <t>。</t>
    </r>
  </si>
  <si>
    <t>2020年湖滨区
交口乡富村公共厕所建设项目</t>
  </si>
  <si>
    <r>
      <rPr>
        <sz val="9"/>
        <color rgb="FF000000"/>
        <rFont val="宋体"/>
        <charset val="134"/>
      </rPr>
      <t>2020年</t>
    </r>
    <r>
      <rPr>
        <sz val="9"/>
        <color rgb="FF000000"/>
        <rFont val="宋体"/>
        <charset val="134"/>
      </rPr>
      <t>3</t>
    </r>
    <r>
      <rPr>
        <sz val="9"/>
        <color rgb="FF000000"/>
        <rFont val="宋体"/>
        <charset val="134"/>
      </rPr>
      <t>月至2020年</t>
    </r>
    <r>
      <rPr>
        <sz val="9"/>
        <color rgb="FF000000"/>
        <rFont val="宋体"/>
        <charset val="134"/>
      </rPr>
      <t>5月</t>
    </r>
  </si>
  <si>
    <t>村内建砖混结构卫生厕所5个（12平方米/个）。</t>
  </si>
  <si>
    <t>改善村内生态环境，贫困群众对项目实施效果非常满意。</t>
  </si>
  <si>
    <t>改善群众人居环境，提升文化生活质量，改善村内生态环境。</t>
  </si>
  <si>
    <t>2020年湖滨区
交口乡富村果蔬生产路硬化项目</t>
  </si>
  <si>
    <r>
      <rPr>
        <sz val="9"/>
        <color rgb="FF000000"/>
        <rFont val="宋体"/>
        <charset val="134"/>
      </rPr>
      <t>2020年</t>
    </r>
    <r>
      <rPr>
        <sz val="9"/>
        <color rgb="FF000000"/>
        <rFont val="宋体"/>
        <charset val="134"/>
      </rPr>
      <t>5</t>
    </r>
    <r>
      <rPr>
        <sz val="9"/>
        <color rgb="FF000000"/>
        <rFont val="宋体"/>
        <charset val="134"/>
      </rPr>
      <t>月至2020年</t>
    </r>
    <r>
      <rPr>
        <sz val="9"/>
        <color rgb="FF000000"/>
        <rFont val="宋体"/>
        <charset val="134"/>
      </rPr>
      <t>6月</t>
    </r>
  </si>
  <si>
    <t>硬化道路3段，长1700米，宽3.0米，厚0.15米，C20砼。</t>
  </si>
  <si>
    <t>改善村内生态环境，提高村民的生活品质，贫困群众对项目实施效果非常满意。</t>
  </si>
  <si>
    <t>改善村果蔬生产道路基础，生产生活环境。</t>
  </si>
  <si>
    <t>2020年湖滨区
交口乡朱家沟村排水渠工程项目</t>
  </si>
  <si>
    <t>朱家沟村</t>
  </si>
  <si>
    <t>2020年6月至2020年7月</t>
  </si>
  <si>
    <t>交口乡</t>
  </si>
  <si>
    <t>新建砌石排洪渠，砌石挡墙，水泥钢筋盖板。</t>
  </si>
  <si>
    <t>朱家
沟村</t>
  </si>
  <si>
    <t>2020年湖滨区
交口乡南梁村人居环境改造提升工程项目</t>
  </si>
  <si>
    <t>南梁村</t>
  </si>
  <si>
    <t>2020年8月至2020年12月</t>
  </si>
  <si>
    <t>1、村内修建素砼c25排水渠2000米。深0.5米，宽0.5米，壁厚0.1米，其中1200米需加盖板(0.4米×0.7米),挖排水渠边土及垃圾3500立方米，外运4km；2、村内建卫生厕所3座（35平方米/座）共计105平方米；3、村内道路两侧部分地方砌砖护坡长80米,高3.5米。</t>
  </si>
  <si>
    <t>2020年湖滨区
交口乡马家店村人居环境提升
建设项目</t>
  </si>
  <si>
    <t>马家店村</t>
  </si>
  <si>
    <t>1、村内公共区域房墙维护合计面积：14726㎡。2、道路两侧防护墙及护坡长533m、平均高1.5m、厚0.24m.合计面积800㎡。3、广场C20硬化长150m、宽10m、厚0.10m、合计面积1500㎡。4、村委文化中心房屋维修长224m、平均高1m、合计面积224㎡。</t>
  </si>
  <si>
    <t>马家
店村</t>
  </si>
  <si>
    <t>2019年湖滨区会兴街道王官村生产道路建设项目</t>
  </si>
  <si>
    <t>王官村</t>
  </si>
  <si>
    <t>2019年3月至4月</t>
  </si>
  <si>
    <t>道路1：长108米，宽5米；道路2：长25米，宽11米；道路3：长298米，宽3米；道路4：长122米，宽2米。</t>
  </si>
  <si>
    <t>项目实施将改善务工环境，可带动12名贫困人员到园区内务工，提高务工效率，12户贫困户每年务工增加收入8000元，贫困群众对项目实施效果非常满意。</t>
  </si>
  <si>
    <t>务工吸纳贫困人口12人、每户年均务工增加收益8000元。</t>
  </si>
  <si>
    <t>合计</t>
  </si>
  <si>
    <t>2020年湖滨区
交口乡马家店村香菇大棚建设
项目</t>
  </si>
  <si>
    <t>产业
扶贫</t>
  </si>
  <si>
    <t>建设4个香菇大棚，主要材料需拱杆、纵杆、卷帘机,、电机、遮阳网、风机、卷帘器湿帘、大棚薄膜、棉被,以及辅助材料；镀锌钢管香菇架、水管、管理用房等。</t>
  </si>
  <si>
    <t>项目收益用于改善村集体支出，对无劳动力困难户给予补贴。</t>
  </si>
  <si>
    <r>
      <rPr>
        <sz val="9"/>
        <color rgb="FF000000"/>
        <rFont val="宋体"/>
        <charset val="134"/>
      </rPr>
      <t>建成后产权归村集体所有，向外承包的承包费预计5万元，用作为村集体收入</t>
    </r>
    <r>
      <rPr>
        <sz val="9"/>
        <color rgb="FF000000"/>
        <rFont val="宋体"/>
        <charset val="134"/>
      </rPr>
      <t>；</t>
    </r>
    <r>
      <rPr>
        <sz val="9"/>
        <color rgb="FF000000"/>
        <rFont val="宋体"/>
        <charset val="134"/>
      </rPr>
      <t>预计吸纳贫困人务工5户、预计带动贫困户务工增加收益1</t>
    </r>
    <r>
      <rPr>
        <sz val="9"/>
        <color rgb="FF000000"/>
        <rFont val="宋体"/>
        <charset val="134"/>
      </rPr>
      <t>万</t>
    </r>
    <r>
      <rPr>
        <sz val="9"/>
        <color rgb="FF000000"/>
        <rFont val="宋体"/>
        <charset val="134"/>
      </rPr>
      <t>元。</t>
    </r>
  </si>
  <si>
    <t>2020年湖滨区
交口乡富村日光温室大棚项目</t>
  </si>
  <si>
    <t>2020年9月至2020年10月</t>
  </si>
  <si>
    <t>建设1栋日光温室大棚，主要材料需钢骨架，保温棉被，卷帘机，管理用房，滴灌等辅助设施。</t>
  </si>
  <si>
    <t>增加村集体年收入，对部分村未脱贫户、困难户给予相应资助。</t>
  </si>
  <si>
    <t>预计村集体年收入增加不低于1万元，对部分村未脱贫户、困难户给予相应资助。</t>
  </si>
  <si>
    <t>2020年湖滨区
交口乡马家店村烘干房建设项目</t>
  </si>
  <si>
    <t>建设1个双层加温烘干房，主要包含烘房主体及框架、平移门、加热系统、风循环系统、排湿抽风系统、电器控制系统。</t>
  </si>
  <si>
    <t>增加村集体年收入增加、对部分村未脱贫户、困难户给予相应资助。</t>
  </si>
  <si>
    <t>预计村集体年收入增加不低于1万元，带动10余户贫困户务工，对部分村未脱贫户、困难户给予相应资助。</t>
  </si>
  <si>
    <t>2020年湖滨区
交口乡富村日光温室大棚建设
项目</t>
  </si>
  <si>
    <t>增加村集体年收入，带动贫困户增收，对村未脱贫户、困难户给予相应资助。</t>
  </si>
  <si>
    <t>预计村集体年收入增加不低于15万元，带动14户贫困户增收。</t>
  </si>
  <si>
    <t>2020年湖滨区
交口乡南梁村冷库建设项目</t>
  </si>
  <si>
    <t>2020年9月至2020年11月</t>
  </si>
  <si>
    <t xml:space="preserve"> 建100吨冷库5个，及配套制冷设备；冷库门口搭建轻钢棚、含地基硬化、硬化路。</t>
  </si>
  <si>
    <t>预计村集体年收入增加不低于6万元，带动10余户贫困户务工，对部分村未脱贫户、困难户给予相应资助。</t>
  </si>
  <si>
    <t>2020年湖滨区磁钟乡赵家后村日光温室建设项目</t>
  </si>
  <si>
    <t>产业扶贫</t>
  </si>
  <si>
    <t>赵家后村</t>
  </si>
  <si>
    <t>新建日光温室6栋，长60米，宽12米，保温棉被、卷帘机、管理房等。材料：钢屋架、钢支撑、钢拉条等。</t>
  </si>
  <si>
    <t>项目实施将带动赵家后村蔬菜种植产业，每个棚对外出租4000元/年，每年增加村集体收入2.4万元；带动6个贫困人员务工，每年每人务工收入1.5万元。改善村内生态环境，贫困群众对实施效果非常满意等。</t>
  </si>
  <si>
    <t>项目实施将吸纳6个贫困人员务工，每年每人务工收入1.5万元。每年流转群众土地10亩，每亩年均流转收益金额720元；村集体收益金额2.4万元。</t>
  </si>
  <si>
    <t>2020年湖滨区磁钟乡赵家后村日光温室二期建设项目</t>
  </si>
  <si>
    <t>2020年湖滨区磁钟乡贾庄村日光温室建设项目</t>
  </si>
  <si>
    <t>贾庄村</t>
  </si>
  <si>
    <t>新建日光温室11栋，长80米，宽10米，以及保温棉被、卷帘机、管理房等。材料：钢屋架、钢支撑、钢拉条等。</t>
  </si>
  <si>
    <t>该项目建成后，1个棚年收入可达4万元，11个棚年产值44万元。贫困户有限承包经营；贫困人口可以在大棚中务工，每人每年务工收入1万元左右。重要的是项目实施后将起到模范带动作用，为全村贫困户做好表率，逐渐把蔬菜大棚种植项目发展为该村贫困群众脱贫致富的主导产业。</t>
  </si>
  <si>
    <t>该项目建成后，直接带动8户贫困户，1个大棚年净收入可达3-4万元，11个大棚年增收44万元左右。</t>
  </si>
  <si>
    <t>2020年湖滨区高庙乡羊虎山村养殖场二期建设项目</t>
  </si>
  <si>
    <t>羊虎山村</t>
  </si>
  <si>
    <t>新建养殖大棚三座，共计960平方；新建25立方米水池一个；硬化道路300米；新建供水管道300米。</t>
  </si>
  <si>
    <t>该项目建成后，用于对外出租，每年预计为村集体创收3万元。</t>
  </si>
  <si>
    <t>项目建成后增加集体收入的同时还可安置2名贫困户稳定就业</t>
  </si>
  <si>
    <t>2020年湖滨区高庙乡穴子仓村特色种植基地项目</t>
  </si>
  <si>
    <t>穴子仓村</t>
  </si>
  <si>
    <t>1、种植“龙成二号”软枣猕猴桃约80亩，每亩种植种苗60余株，共5000余株。
2、需购买水泥杆1500根、16平方钢绞线2.5吨、猫爪扣1500个、紧定拉杆1000根、滴灌设备、定期修剪及浇灌维护费。 3、新建50立方米蓄水池1座.4、需用管护房3间60平方米。</t>
  </si>
  <si>
    <t>项目建成后，增加集体收入的同时还可安置5名贫困户稳定就业</t>
  </si>
  <si>
    <t>2020年湖滨区高庙乡小安村日光温室大棚项目</t>
  </si>
  <si>
    <t>2020年5月至11月</t>
  </si>
  <si>
    <t>1、新建日光温室大棚4栋；2、100立方米蓄水池1座；3、滴灌设施1套；4、生产道路200米。</t>
  </si>
  <si>
    <t>项目建成后，增加集体收入的同时还可安置6名贫困户稳定就业</t>
  </si>
  <si>
    <t>2020年湖滨区大安村宏信养猪场三期建设</t>
  </si>
  <si>
    <t>大安村</t>
  </si>
  <si>
    <t>新建猪舍六栋</t>
  </si>
  <si>
    <t>该项目建成后，用于对外出租，每年预计为村集体创收5万元。</t>
  </si>
  <si>
    <t>2020年湖滨区高庙乡黄底村养鸡场建设项目</t>
  </si>
  <si>
    <t>1、活动鸡棚50个；2、生产用房2间；3、生产道路500米；4、金属围栏10000米；5、饲料加工设备一套；6、水电设施。</t>
  </si>
  <si>
    <t>该项目建成后，用于对外出租，每年预计为村集体创收2万元。</t>
  </si>
  <si>
    <t>项目建成后，增加集体收入的同时还可安置3名贫困户稳定就业</t>
  </si>
  <si>
    <t>2020年湖滨区高庙乡王家岭村生猪养殖项目</t>
  </si>
  <si>
    <t>王家岭村</t>
  </si>
  <si>
    <t>新建养殖大棚：育肥猪舍2个，保育猪舍1个，母猪舍1个，产房一个，管理房两间，饲料房一间及配套设施，消毒间一间，蓄水池一座，粪池2个。以及周边场地平整及硬化，入厂大门。</t>
  </si>
  <si>
    <t>项目建成后增加集体收入的同时还可安置3名贫困户稳定就业</t>
  </si>
  <si>
    <t>2020年湖滨区高庙乡大坝旅游饮食文化服务中心建设项目</t>
  </si>
  <si>
    <t>该项目拟定占地5460平方米，其中：建筑面积1260平方米，（30间特色建筑），50-80车位的停车场（约300平方米），道路面积约1200平方米。主体建筑30间，建筑面积每间42平方米，，配套建筑5间（服务中心一间、景区办公室2间、公共卫生间2 间）</t>
  </si>
  <si>
    <t>该项目建成后，用于对外出租，每年预计为村集体创收12万元。</t>
  </si>
  <si>
    <t>项目建成后，增加集体收入的同时还可安置12名贫困户稳定就业</t>
  </si>
  <si>
    <t>2020年湖滨区会兴街道东坡村五彩花田产业扶贫项目</t>
  </si>
  <si>
    <t>产业项目</t>
  </si>
  <si>
    <t>在东坡村建设五彩花田产业扶贫项目，占地面积130亩。1、种植中药材75亩；2、种植宿根花卉55亩；3、修建花田道路3500㎡。</t>
  </si>
  <si>
    <t>该项目建成后，可带动会兴街道剩余20户41名贫困人口增加收入，同时提高东坡村村集体收入，进一步加快脱贫致富步伐，提升群众满意度，促进全村经济不断发展。</t>
  </si>
  <si>
    <t>项目建成可提高东坡村村集体收入，进一步加快脱贫致富步伐，提升群众满意度，促进全村经济不断发展。</t>
  </si>
  <si>
    <t>2020年湖滨区崖底街道陈宋坡村日光温室大棚建设项目</t>
  </si>
  <si>
    <t>陈宋坡村</t>
  </si>
  <si>
    <t>2020年2月-3月</t>
  </si>
  <si>
    <t>新建日光温室大棚50个，每个大棚占地面积700平方米，每个大棚长70米，宽10米，以及保温棉被、卷帘机、管理房等。</t>
  </si>
  <si>
    <t>该项目建成后，一个大棚年收入可达到1-3万元，重要的是项目实施后将起到模范带动作用，为全村贫困户做好表率，逐渐把蔬菜大棚种植项目发展为该村贫困群众脱贫致富的主导产业。</t>
  </si>
  <si>
    <t>蔬菜大棚建成后产权归村集体所有，大棚向外承包收取承包费，贫困户有优先承包权且承包费为正常承包或承包企业的50%，优先录用建档立卡贫困户到大棚内务工，确保陈宋坡村贫困户收入逐年递增。</t>
  </si>
  <si>
    <t>2020年湖滨区崖底街道陈宋坡村优质扁桃种植基地项目</t>
  </si>
  <si>
    <t>2020年4月-5月</t>
  </si>
  <si>
    <t>引进扁桃种苗（108亩×55棵/亩）含挖窝、栽苗。</t>
  </si>
  <si>
    <t>随着项目的发展，陈宋坡村将杜绝土地的闲置荒废和胡搭乱建。三年后，每亩扁桃预计年收益在万元左右，纯利润每亩能达到3000--5000元，从而大大提高了村集体经济收入，也能带动贫困户和村民的经济收入和种植模式。</t>
  </si>
  <si>
    <t>该项目实施后，增加村集体收入同时以产业带动形式使未脱贫户、弱半劳动力户提高收入，针对在基地务工贫困群众，年底将给予奖补。</t>
  </si>
  <si>
    <t>2019年湖滨区秋季“雨露计划”职业教育补贴项目</t>
  </si>
  <si>
    <t>能力 建设</t>
  </si>
  <si>
    <t>2019年</t>
  </si>
  <si>
    <t>雨露计划补贴</t>
  </si>
  <si>
    <t>对符合条件的贫困学生进行补贴</t>
  </si>
  <si>
    <t>增加脱贫能力</t>
  </si>
  <si>
    <t>2019年湖滨区下半年“雨露计划”短期技能培训补贴项目</t>
  </si>
  <si>
    <t>能力建设</t>
  </si>
  <si>
    <t>对符合条件通过培训并取得双证的贫困劳动力进行培训补贴</t>
  </si>
  <si>
    <t>2020年湖滨区春“雨露计划”职业教育补贴项目</t>
  </si>
  <si>
    <t>2020年</t>
  </si>
  <si>
    <t>2020年湖滨区上半年“雨露计划”短期技能培训补贴项目</t>
  </si>
  <si>
    <t>2019年湖滨区第四季度小额信贷贴息</t>
  </si>
  <si>
    <t>金融扶贫</t>
  </si>
  <si>
    <t>小额贴息</t>
  </si>
  <si>
    <t>增加贫困户家庭收入</t>
  </si>
  <si>
    <t>对贷款贫困户进行贴息</t>
  </si>
  <si>
    <t>2020年湖滨区第一季度小额信贷贴息</t>
  </si>
  <si>
    <t>2020年湖滨区第二季度小额信贷贴息</t>
  </si>
  <si>
    <t>2020年湖滨区第三季度小额信贷贴息</t>
  </si>
  <si>
    <t>2020年湖滨区易地扶贫搬迁项目利息</t>
  </si>
  <si>
    <t>项目管理费</t>
  </si>
  <si>
    <t>支付2020年度湖滨区易地扶贫搬迁项目利息</t>
  </si>
  <si>
    <t>支付2020年度湖滨区异地扶贫搬迁利息</t>
  </si>
  <si>
    <t>总计</t>
  </si>
  <si>
    <t xml:space="preserve">1、建设6个日光温室大棚，长90米,宽20米（含后墙宽约7米）,高6米,钢骨架结构；
2、建设8个日光温室大棚，长100米,宽20米（含后墙宽约7米）,高6米,钢骨架结构；
3、水、电、路等配套设施建设、保温棉被、卷帘机、管理用房等辅助设施。   </t>
    <phoneticPr fontId="38" type="noConversion"/>
  </si>
</sst>
</file>

<file path=xl/styles.xml><?xml version="1.0" encoding="utf-8"?>
<styleSheet xmlns="http://schemas.openxmlformats.org/spreadsheetml/2006/main">
  <fonts count="40">
    <font>
      <sz val="11"/>
      <color indexed="8"/>
      <name val="宋体"/>
      <charset val="134"/>
    </font>
    <font>
      <sz val="9"/>
      <color indexed="8"/>
      <name val="宋体"/>
      <charset val="134"/>
    </font>
    <font>
      <b/>
      <sz val="11"/>
      <color indexed="8"/>
      <name val="宋体"/>
      <charset val="134"/>
    </font>
    <font>
      <sz val="10"/>
      <color indexed="8"/>
      <name val="宋体"/>
      <charset val="134"/>
    </font>
    <font>
      <b/>
      <sz val="20"/>
      <color indexed="8"/>
      <name val="宋体"/>
      <charset val="134"/>
    </font>
    <font>
      <b/>
      <sz val="9"/>
      <color indexed="8"/>
      <name val="宋体"/>
      <charset val="134"/>
    </font>
    <font>
      <b/>
      <sz val="10"/>
      <color indexed="8"/>
      <name val="宋体"/>
      <charset val="134"/>
    </font>
    <font>
      <sz val="9"/>
      <color rgb="FF000000"/>
      <name val="宋体"/>
      <charset val="134"/>
    </font>
    <font>
      <sz val="10"/>
      <name val="宋体"/>
      <charset val="134"/>
    </font>
    <font>
      <sz val="10"/>
      <color indexed="8"/>
      <name val="宋体"/>
      <charset val="134"/>
    </font>
    <font>
      <b/>
      <sz val="9"/>
      <color rgb="FF000000"/>
      <name val="宋体"/>
      <charset val="134"/>
    </font>
    <font>
      <sz val="9"/>
      <color rgb="FF000000"/>
      <name val="宋体"/>
      <charset val="134"/>
    </font>
    <font>
      <b/>
      <sz val="10"/>
      <color indexed="8"/>
      <name val="宋体"/>
      <charset val="134"/>
    </font>
    <font>
      <b/>
      <sz val="10"/>
      <name val="宋体"/>
      <charset val="134"/>
    </font>
    <font>
      <sz val="10"/>
      <name val="宋体"/>
      <charset val="134"/>
    </font>
    <font>
      <sz val="11"/>
      <color rgb="FFFF0000"/>
      <name val="宋体"/>
      <charset val="134"/>
    </font>
    <font>
      <sz val="11"/>
      <color indexed="9"/>
      <name val="宋体"/>
      <charset val="134"/>
    </font>
    <font>
      <b/>
      <sz val="11"/>
      <color indexed="63"/>
      <name val="宋体"/>
      <charset val="134"/>
    </font>
    <font>
      <b/>
      <sz val="11"/>
      <color indexed="62"/>
      <name val="宋体"/>
      <charset val="134"/>
    </font>
    <font>
      <b/>
      <sz val="11"/>
      <color indexed="53"/>
      <name val="宋体"/>
      <charset val="134"/>
    </font>
    <font>
      <sz val="11"/>
      <color theme="1"/>
      <name val="宋体"/>
      <charset val="134"/>
      <scheme val="minor"/>
    </font>
    <font>
      <sz val="11"/>
      <color indexed="19"/>
      <name val="宋体"/>
      <charset val="134"/>
    </font>
    <font>
      <sz val="11"/>
      <color indexed="60"/>
      <name val="宋体"/>
      <charset val="134"/>
    </font>
    <font>
      <b/>
      <sz val="13"/>
      <color indexed="62"/>
      <name val="宋体"/>
      <charset val="134"/>
    </font>
    <font>
      <b/>
      <sz val="11"/>
      <color indexed="52"/>
      <name val="宋体"/>
      <charset val="134"/>
    </font>
    <font>
      <b/>
      <sz val="18"/>
      <color indexed="62"/>
      <name val="宋体"/>
      <charset val="134"/>
    </font>
    <font>
      <sz val="11"/>
      <color indexed="52"/>
      <name val="宋体"/>
      <charset val="134"/>
    </font>
    <font>
      <b/>
      <sz val="15"/>
      <color indexed="62"/>
      <name val="宋体"/>
      <charset val="134"/>
    </font>
    <font>
      <sz val="11"/>
      <color indexed="16"/>
      <name val="宋体"/>
      <charset val="134"/>
    </font>
    <font>
      <sz val="11"/>
      <color indexed="62"/>
      <name val="宋体"/>
      <charset val="134"/>
    </font>
    <font>
      <sz val="1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8"/>
      <name val="宋体"/>
      <charset val="134"/>
    </font>
    <font>
      <sz val="9"/>
      <name val="宋体"/>
      <charset val="134"/>
    </font>
    <font>
      <sz val="9"/>
      <name val="宋体"/>
      <family val="3"/>
      <charset val="134"/>
    </font>
  </fonts>
  <fills count="2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55"/>
        <bgColor indexed="64"/>
      </patternFill>
    </fill>
    <fill>
      <patternFill patternType="solid">
        <fgColor indexed="46"/>
        <bgColor indexed="64"/>
      </patternFill>
    </fill>
    <fill>
      <patternFill patternType="solid">
        <fgColor indexed="23"/>
        <bgColor indexed="64"/>
      </patternFill>
    </fill>
    <fill>
      <patternFill patternType="solid">
        <fgColor indexed="57"/>
        <bgColor indexed="64"/>
      </patternFill>
    </fill>
    <fill>
      <patternFill patternType="solid">
        <fgColor indexed="29"/>
        <bgColor indexed="64"/>
      </patternFill>
    </fill>
    <fill>
      <patternFill patternType="solid">
        <fgColor indexed="54"/>
        <bgColor indexed="64"/>
      </patternFill>
    </fill>
    <fill>
      <patternFill patternType="solid">
        <fgColor indexed="53"/>
        <bgColor indexed="64"/>
      </patternFill>
    </fill>
    <fill>
      <patternFill patternType="solid">
        <fgColor indexed="42"/>
        <bgColor indexed="64"/>
      </patternFill>
    </fill>
    <fill>
      <patternFill patternType="solid">
        <fgColor indexed="25"/>
        <bgColor indexed="64"/>
      </patternFill>
    </fill>
    <fill>
      <patternFill patternType="solid">
        <fgColor indexed="27"/>
        <bgColor indexed="64"/>
      </patternFill>
    </fill>
    <fill>
      <patternFill patternType="solid">
        <fgColor indexed="24"/>
        <bgColor indexed="64"/>
      </patternFill>
    </fill>
    <fill>
      <patternFill patternType="solid">
        <fgColor indexed="26"/>
        <bgColor indexed="64"/>
      </patternFill>
    </fill>
    <fill>
      <patternFill patternType="solid">
        <fgColor indexed="45"/>
        <bgColor indexed="64"/>
      </patternFill>
    </fill>
    <fill>
      <patternFill patternType="solid">
        <fgColor indexed="10"/>
        <bgColor indexed="64"/>
      </patternFill>
    </fill>
    <fill>
      <patternFill patternType="solid">
        <fgColor indexed="31"/>
        <bgColor indexed="64"/>
      </patternFill>
    </fill>
    <fill>
      <patternFill patternType="solid">
        <fgColor indexed="4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medium">
        <color indexed="49"/>
      </bottom>
      <diagonal/>
    </border>
    <border>
      <left/>
      <right/>
      <top/>
      <bottom style="double">
        <color indexed="52"/>
      </bottom>
      <diagonal/>
    </border>
    <border>
      <left/>
      <right/>
      <top/>
      <bottom style="medium">
        <color indexed="54"/>
      </bottom>
      <diagonal/>
    </border>
    <border>
      <left style="thin">
        <color indexed="22"/>
      </left>
      <right style="thin">
        <color indexed="22"/>
      </right>
      <top style="thin">
        <color indexed="22"/>
      </top>
      <bottom style="thin">
        <color indexed="22"/>
      </bottom>
      <diagonal/>
    </border>
    <border>
      <left/>
      <right/>
      <top style="thin">
        <color indexed="54"/>
      </top>
      <bottom style="double">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114">
    <xf numFmtId="0" fontId="0" fillId="0" borderId="0" applyBorder="0">
      <alignment vertical="center"/>
    </xf>
    <xf numFmtId="0" fontId="37" fillId="18" borderId="0" applyNumberFormat="0" applyBorder="0" applyAlignment="0" applyProtection="0">
      <alignment vertical="center"/>
    </xf>
    <xf numFmtId="0" fontId="17" fillId="3" borderId="2" applyNumberFormat="0" applyAlignment="0" applyProtection="0">
      <alignment vertical="center"/>
    </xf>
    <xf numFmtId="0" fontId="16" fillId="13" borderId="0" applyNumberFormat="0" applyBorder="0" applyAlignment="0" applyProtection="0">
      <alignment vertical="center"/>
    </xf>
    <xf numFmtId="0" fontId="19" fillId="3" borderId="3" applyNumberFormat="0" applyAlignment="0" applyProtection="0">
      <alignment vertical="center"/>
    </xf>
    <xf numFmtId="0" fontId="37" fillId="0" borderId="0">
      <alignment vertical="center"/>
    </xf>
    <xf numFmtId="0" fontId="16" fillId="13" borderId="0" applyNumberFormat="0" applyBorder="0" applyAlignment="0" applyProtection="0">
      <alignment vertical="center"/>
    </xf>
    <xf numFmtId="0" fontId="37" fillId="18" borderId="0" applyNumberFormat="0" applyBorder="0" applyAlignment="0" applyProtection="0">
      <alignment vertical="center"/>
    </xf>
    <xf numFmtId="0" fontId="37" fillId="8" borderId="0" applyNumberFormat="0" applyBorder="0" applyAlignment="0" applyProtection="0">
      <alignment vertical="center"/>
    </xf>
    <xf numFmtId="0" fontId="37" fillId="13" borderId="0" applyNumberFormat="0" applyBorder="0" applyAlignment="0" applyProtection="0">
      <alignment vertical="center"/>
    </xf>
    <xf numFmtId="0" fontId="16" fillId="4" borderId="0" applyNumberFormat="0" applyBorder="0" applyAlignment="0" applyProtection="0">
      <alignment vertical="center"/>
    </xf>
    <xf numFmtId="0" fontId="37" fillId="16" borderId="0" applyNumberFormat="0" applyBorder="0" applyAlignment="0" applyProtection="0">
      <alignment vertical="center"/>
    </xf>
    <xf numFmtId="0" fontId="37" fillId="2" borderId="0" applyNumberFormat="0" applyBorder="0" applyAlignment="0" applyProtection="0">
      <alignment vertical="center"/>
    </xf>
    <xf numFmtId="0" fontId="26" fillId="0" borderId="6" applyNumberFormat="0" applyFill="0" applyAlignment="0" applyProtection="0">
      <alignment vertical="center"/>
    </xf>
    <xf numFmtId="0" fontId="17" fillId="3" borderId="2" applyNumberFormat="0" applyAlignment="0" applyProtection="0">
      <alignment vertical="center"/>
    </xf>
    <xf numFmtId="0" fontId="37" fillId="23" borderId="0" applyNumberFormat="0" applyBorder="0" applyAlignment="0" applyProtection="0">
      <alignment vertical="center"/>
    </xf>
    <xf numFmtId="0" fontId="24" fillId="3" borderId="3" applyNumberFormat="0" applyAlignment="0" applyProtection="0">
      <alignment vertical="center"/>
    </xf>
    <xf numFmtId="0" fontId="37" fillId="18" borderId="0" applyNumberFormat="0" applyBorder="0" applyAlignment="0" applyProtection="0">
      <alignment vertical="center"/>
    </xf>
    <xf numFmtId="0" fontId="37" fillId="20" borderId="0" applyNumberFormat="0" applyBorder="0" applyAlignment="0" applyProtection="0">
      <alignment vertical="center"/>
    </xf>
    <xf numFmtId="0" fontId="21" fillId="8"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6" fillId="14" borderId="0" applyNumberFormat="0" applyBorder="0" applyAlignment="0" applyProtection="0">
      <alignment vertical="center"/>
    </xf>
    <xf numFmtId="0" fontId="37" fillId="3" borderId="0" applyNumberFormat="0" applyBorder="0" applyAlignment="0" applyProtection="0">
      <alignment vertical="center"/>
    </xf>
    <xf numFmtId="0" fontId="37" fillId="0" borderId="0">
      <alignment vertical="center"/>
    </xf>
    <xf numFmtId="0" fontId="37" fillId="20" borderId="0" applyNumberFormat="0" applyBorder="0" applyAlignment="0" applyProtection="0">
      <alignment vertical="center"/>
    </xf>
    <xf numFmtId="0" fontId="37" fillId="0" borderId="0">
      <alignment vertical="center"/>
    </xf>
    <xf numFmtId="0" fontId="37" fillId="10" borderId="0" applyNumberFormat="0" applyBorder="0" applyAlignment="0" applyProtection="0">
      <alignment vertical="center"/>
    </xf>
    <xf numFmtId="0" fontId="37" fillId="23" borderId="0" applyNumberFormat="0" applyBorder="0" applyAlignment="0" applyProtection="0">
      <alignment vertical="center"/>
    </xf>
    <xf numFmtId="0" fontId="37" fillId="16" borderId="0" applyNumberFormat="0" applyBorder="0" applyAlignment="0" applyProtection="0">
      <alignment vertical="center"/>
    </xf>
    <xf numFmtId="0" fontId="22" fillId="8" borderId="0" applyNumberFormat="0" applyBorder="0" applyAlignment="0" applyProtection="0">
      <alignment vertical="center"/>
    </xf>
    <xf numFmtId="0" fontId="37" fillId="23" borderId="0" applyNumberFormat="0" applyBorder="0" applyAlignment="0" applyProtection="0">
      <alignment vertical="center"/>
    </xf>
    <xf numFmtId="0" fontId="16" fillId="14" borderId="0" applyNumberFormat="0" applyBorder="0" applyAlignment="0" applyProtection="0">
      <alignment vertical="center"/>
    </xf>
    <xf numFmtId="0" fontId="37" fillId="18" borderId="0" applyNumberFormat="0" applyBorder="0" applyAlignment="0" applyProtection="0">
      <alignment vertical="center"/>
    </xf>
    <xf numFmtId="0" fontId="16" fillId="17" borderId="0" applyNumberFormat="0" applyBorder="0" applyAlignment="0" applyProtection="0">
      <alignment vertical="center"/>
    </xf>
    <xf numFmtId="0" fontId="37" fillId="20" borderId="0" applyNumberFormat="0" applyBorder="0" applyAlignment="0" applyProtection="0">
      <alignment vertical="center"/>
    </xf>
    <xf numFmtId="0" fontId="37" fillId="23" borderId="0" applyNumberFormat="0" applyBorder="0" applyAlignment="0" applyProtection="0">
      <alignment vertical="center"/>
    </xf>
    <xf numFmtId="0" fontId="37" fillId="6" borderId="0" applyNumberFormat="0" applyBorder="0" applyAlignment="0" applyProtection="0">
      <alignment vertical="center"/>
    </xf>
    <xf numFmtId="0" fontId="37" fillId="2" borderId="0" applyNumberFormat="0" applyBorder="0" applyAlignment="0" applyProtection="0">
      <alignment vertical="center"/>
    </xf>
    <xf numFmtId="0" fontId="37" fillId="13" borderId="0" applyNumberFormat="0" applyBorder="0" applyAlignment="0" applyProtection="0">
      <alignment vertical="center"/>
    </xf>
    <xf numFmtId="0" fontId="37" fillId="7" borderId="0" applyNumberFormat="0" applyBorder="0" applyAlignment="0" applyProtection="0">
      <alignment vertical="center"/>
    </xf>
    <xf numFmtId="0" fontId="37" fillId="16" borderId="0" applyNumberFormat="0" applyBorder="0" applyAlignment="0" applyProtection="0">
      <alignment vertical="center"/>
    </xf>
    <xf numFmtId="0" fontId="37" fillId="10" borderId="0" applyNumberFormat="0" applyBorder="0" applyAlignment="0" applyProtection="0">
      <alignment vertical="center"/>
    </xf>
    <xf numFmtId="0" fontId="37" fillId="23"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2" borderId="0" applyNumberFormat="0" applyBorder="0" applyAlignment="0" applyProtection="0">
      <alignment vertical="center"/>
    </xf>
    <xf numFmtId="0" fontId="37" fillId="23" borderId="0" applyNumberFormat="0" applyBorder="0" applyAlignment="0" applyProtection="0">
      <alignment vertical="center"/>
    </xf>
    <xf numFmtId="0" fontId="37" fillId="2" borderId="0" applyNumberFormat="0" applyBorder="0" applyAlignment="0" applyProtection="0">
      <alignment vertical="center"/>
    </xf>
    <xf numFmtId="0" fontId="37" fillId="16" borderId="0" applyNumberFormat="0" applyBorder="0" applyAlignment="0" applyProtection="0">
      <alignment vertical="center"/>
    </xf>
    <xf numFmtId="0" fontId="37" fillId="7" borderId="0" applyNumberFormat="0" applyBorder="0" applyAlignment="0" applyProtection="0">
      <alignment vertical="center"/>
    </xf>
    <xf numFmtId="0" fontId="37" fillId="23" borderId="0" applyNumberFormat="0" applyBorder="0" applyAlignment="0" applyProtection="0">
      <alignment vertical="center"/>
    </xf>
    <xf numFmtId="0" fontId="37" fillId="2" borderId="0" applyNumberFormat="0" applyBorder="0" applyAlignment="0" applyProtection="0">
      <alignment vertical="center"/>
    </xf>
    <xf numFmtId="0" fontId="16" fillId="1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0" fillId="0" borderId="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7" fillId="0" borderId="7" applyNumberFormat="0" applyFill="0" applyAlignment="0" applyProtection="0">
      <alignment vertical="center"/>
    </xf>
    <xf numFmtId="0" fontId="16" fillId="7" borderId="0" applyNumberFormat="0" applyBorder="0" applyAlignment="0" applyProtection="0">
      <alignment vertical="center"/>
    </xf>
    <xf numFmtId="0" fontId="27" fillId="0" borderId="5" applyNumberFormat="0" applyFill="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23" fillId="0" borderId="7" applyNumberFormat="0" applyFill="0" applyAlignment="0" applyProtection="0">
      <alignment vertical="center"/>
    </xf>
    <xf numFmtId="0" fontId="23" fillId="0" borderId="5"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21" borderId="0" applyNumberFormat="0" applyBorder="0" applyAlignment="0" applyProtection="0">
      <alignment vertical="center"/>
    </xf>
    <xf numFmtId="0" fontId="22" fillId="13" borderId="0" applyNumberFormat="0" applyBorder="0" applyAlignment="0" applyProtection="0">
      <alignment vertical="center"/>
    </xf>
    <xf numFmtId="0" fontId="30" fillId="0" borderId="0">
      <alignment vertical="center"/>
    </xf>
    <xf numFmtId="0" fontId="37" fillId="0" borderId="0"/>
    <xf numFmtId="0" fontId="37" fillId="0" borderId="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2" fillId="0" borderId="9" applyNumberFormat="0" applyFill="0" applyAlignment="0" applyProtection="0">
      <alignment vertical="center"/>
    </xf>
    <xf numFmtId="0" fontId="32" fillId="0" borderId="10" applyNumberFormat="0" applyFill="0" applyAlignment="0" applyProtection="0">
      <alignment vertical="center"/>
    </xf>
    <xf numFmtId="0" fontId="33" fillId="9" borderId="11" applyNumberFormat="0" applyAlignment="0" applyProtection="0">
      <alignment vertical="center"/>
    </xf>
    <xf numFmtId="0" fontId="33" fillId="9" borderId="11"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 applyNumberFormat="0" applyFill="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6" fillId="15" borderId="0" applyNumberFormat="0" applyBorder="0" applyAlignment="0" applyProtection="0">
      <alignment vertical="center"/>
    </xf>
    <xf numFmtId="0" fontId="16" fillId="22" borderId="0" applyNumberFormat="0" applyBorder="0" applyAlignment="0" applyProtection="0">
      <alignment vertical="center"/>
    </xf>
    <xf numFmtId="0" fontId="16" fillId="9"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16" fillId="4"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29" fillId="2" borderId="3" applyNumberFormat="0" applyAlignment="0" applyProtection="0">
      <alignment vertical="center"/>
    </xf>
    <xf numFmtId="0" fontId="29" fillId="2" borderId="3" applyNumberFormat="0" applyAlignment="0" applyProtection="0">
      <alignment vertical="center"/>
    </xf>
    <xf numFmtId="0" fontId="16" fillId="11" borderId="0" applyNumberFormat="0" applyBorder="0" applyAlignment="0" applyProtection="0">
      <alignment vertical="center"/>
    </xf>
    <xf numFmtId="0" fontId="37" fillId="20" borderId="8" applyNumberFormat="0" applyFont="0" applyAlignment="0" applyProtection="0">
      <alignment vertical="center"/>
    </xf>
    <xf numFmtId="0" fontId="37" fillId="20" borderId="8" applyNumberFormat="0" applyFont="0" applyAlignment="0" applyProtection="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83" applyFont="1" applyBorder="1" applyAlignment="1">
      <alignment horizontal="center" vertical="center" wrapText="1"/>
    </xf>
    <xf numFmtId="0" fontId="7" fillId="0" borderId="1" xfId="83" applyFont="1" applyBorder="1" applyAlignment="1">
      <alignment horizontal="center" vertical="center"/>
    </xf>
    <xf numFmtId="0" fontId="7" fillId="0" borderId="1" xfId="83" applyFont="1" applyBorder="1" applyAlignment="1">
      <alignment horizontal="left" vertical="center"/>
    </xf>
    <xf numFmtId="0" fontId="7" fillId="0" borderId="1" xfId="83" applyFont="1" applyBorder="1" applyAlignment="1">
      <alignment horizontal="left" vertical="center" wrapText="1"/>
    </xf>
    <xf numFmtId="0" fontId="3" fillId="0" borderId="1" xfId="83" applyFont="1" applyFill="1" applyBorder="1" applyAlignment="1">
      <alignment horizontal="center" vertical="center" wrapText="1"/>
    </xf>
    <xf numFmtId="0" fontId="3" fillId="0" borderId="1" xfId="83" applyFont="1" applyFill="1" applyBorder="1" applyAlignment="1">
      <alignment horizontal="center" vertical="center"/>
    </xf>
    <xf numFmtId="0" fontId="8" fillId="0" borderId="1" xfId="83" applyNumberFormat="1" applyFont="1" applyFill="1" applyBorder="1" applyAlignment="1">
      <alignment horizontal="left" vertical="center" wrapText="1"/>
    </xf>
    <xf numFmtId="0" fontId="3" fillId="0" borderId="1" xfId="83" applyFont="1" applyFill="1" applyBorder="1" applyAlignment="1">
      <alignment vertical="center" wrapText="1"/>
    </xf>
    <xf numFmtId="0" fontId="9" fillId="0" borderId="1" xfId="83" applyFont="1" applyFill="1" applyBorder="1" applyAlignment="1">
      <alignment vertical="center" wrapText="1"/>
    </xf>
    <xf numFmtId="0" fontId="7" fillId="0" borderId="1" xfId="5" applyFont="1" applyBorder="1" applyAlignment="1">
      <alignment horizontal="center" vertical="center" wrapText="1"/>
    </xf>
    <xf numFmtId="0" fontId="7" fillId="0" borderId="1" xfId="5" applyFont="1" applyBorder="1" applyAlignment="1">
      <alignment horizontal="center" vertical="center"/>
    </xf>
    <xf numFmtId="0" fontId="7" fillId="0" borderId="1" xfId="5" applyFont="1" applyBorder="1" applyAlignment="1">
      <alignment horizontal="justify" vertical="center" wrapText="1"/>
    </xf>
    <xf numFmtId="0" fontId="10" fillId="0" borderId="1" xfId="5" applyFont="1" applyBorder="1" applyAlignment="1">
      <alignment horizontal="center" vertical="center" wrapText="1"/>
    </xf>
    <xf numFmtId="0" fontId="10" fillId="0" borderId="1" xfId="5" applyFont="1" applyBorder="1" applyAlignment="1">
      <alignment horizontal="center" vertical="center"/>
    </xf>
    <xf numFmtId="0" fontId="10" fillId="0" borderId="1" xfId="5" applyFont="1" applyBorder="1" applyAlignment="1">
      <alignment horizontal="justify" vertical="center" wrapText="1"/>
    </xf>
    <xf numFmtId="0" fontId="1" fillId="0" borderId="1" xfId="5" applyFont="1" applyBorder="1" applyAlignment="1">
      <alignment horizontal="center" vertical="center" wrapText="1"/>
    </xf>
    <xf numFmtId="0" fontId="1" fillId="0" borderId="1" xfId="5" applyFont="1" applyBorder="1" applyAlignment="1">
      <alignment horizontal="center" vertical="center"/>
    </xf>
    <xf numFmtId="0" fontId="7" fillId="0" borderId="1" xfId="85" applyFont="1" applyBorder="1" applyAlignment="1">
      <alignment horizontal="center" vertical="center" wrapText="1"/>
    </xf>
    <xf numFmtId="0" fontId="7" fillId="0" borderId="1" xfId="85" applyFont="1" applyBorder="1" applyAlignment="1">
      <alignment horizontal="center" vertical="center"/>
    </xf>
    <xf numFmtId="0" fontId="1" fillId="0" borderId="1" xfId="85" applyFont="1" applyBorder="1" applyAlignment="1">
      <alignment horizontal="center" vertical="center" wrapText="1"/>
    </xf>
    <xf numFmtId="0" fontId="1" fillId="0" borderId="1" xfId="85" applyFont="1" applyBorder="1" applyAlignment="1">
      <alignment horizontal="center" vertical="center"/>
    </xf>
    <xf numFmtId="0" fontId="7" fillId="0" borderId="1" xfId="85" applyFont="1" applyBorder="1" applyAlignment="1">
      <alignment horizontal="justify" vertical="center" wrapText="1"/>
    </xf>
    <xf numFmtId="0" fontId="11" fillId="0" borderId="1" xfId="83" applyFont="1" applyBorder="1" applyAlignment="1">
      <alignment horizontal="center" vertical="center" wrapText="1"/>
    </xf>
    <xf numFmtId="0" fontId="7" fillId="0" borderId="1" xfId="83" applyFont="1" applyFill="1" applyBorder="1" applyAlignment="1">
      <alignment horizontal="left" vertical="center" wrapText="1"/>
    </xf>
    <xf numFmtId="0" fontId="7" fillId="0" borderId="1" xfId="83" applyFont="1" applyFill="1" applyBorder="1" applyAlignment="1">
      <alignment horizontal="center" vertical="center" wrapText="1"/>
    </xf>
    <xf numFmtId="0" fontId="9" fillId="0" borderId="1" xfId="83" applyFont="1" applyFill="1" applyBorder="1" applyAlignment="1">
      <alignment horizontal="center" vertical="center" wrapText="1"/>
    </xf>
    <xf numFmtId="0" fontId="12" fillId="0" borderId="1" xfId="83" applyFont="1" applyFill="1" applyBorder="1" applyAlignment="1">
      <alignment horizontal="center" vertical="center" wrapText="1"/>
    </xf>
    <xf numFmtId="0" fontId="12" fillId="0" borderId="1" xfId="83" applyFont="1" applyFill="1" applyBorder="1" applyAlignment="1">
      <alignment horizontal="center" vertical="center"/>
    </xf>
    <xf numFmtId="0" fontId="13" fillId="0" borderId="1" xfId="83" applyNumberFormat="1" applyFont="1" applyFill="1" applyBorder="1" applyAlignment="1">
      <alignment horizontal="left" vertical="center" wrapText="1"/>
    </xf>
    <xf numFmtId="0" fontId="12" fillId="0" borderId="1" xfId="83" applyFont="1" applyFill="1" applyBorder="1" applyAlignment="1">
      <alignment vertical="center" wrapText="1"/>
    </xf>
    <xf numFmtId="0" fontId="6" fillId="0" borderId="1" xfId="0" applyNumberFormat="1" applyFont="1" applyFill="1" applyBorder="1" applyAlignment="1">
      <alignment horizontal="left" vertical="center" wrapText="1"/>
    </xf>
    <xf numFmtId="0" fontId="3" fillId="0" borderId="1" xfId="83" applyFont="1" applyFill="1" applyBorder="1" applyAlignment="1">
      <alignment horizontal="left" vertical="center" wrapText="1"/>
    </xf>
    <xf numFmtId="0" fontId="1" fillId="0" borderId="1" xfId="5" applyFont="1" applyBorder="1" applyAlignment="1">
      <alignment horizontal="left" vertical="center" wrapText="1"/>
    </xf>
    <xf numFmtId="0" fontId="1" fillId="0" borderId="1" xfId="85" applyFont="1" applyBorder="1" applyAlignment="1">
      <alignment horizontal="left" vertical="center" wrapText="1"/>
    </xf>
    <xf numFmtId="0" fontId="7" fillId="0" borderId="1" xfId="83" applyFont="1" applyFill="1" applyBorder="1" applyAlignment="1">
      <alignment horizontal="center" vertical="center"/>
    </xf>
    <xf numFmtId="0" fontId="14" fillId="0" borderId="1" xfId="83" applyNumberFormat="1" applyFont="1" applyFill="1" applyBorder="1" applyAlignment="1">
      <alignment horizontal="left" vertical="center" wrapText="1"/>
    </xf>
    <xf numFmtId="0" fontId="12" fillId="0" borderId="1" xfId="83" applyFont="1" applyFill="1" applyBorder="1" applyAlignment="1">
      <alignment horizontal="left" vertical="center" wrapText="1"/>
    </xf>
    <xf numFmtId="0" fontId="15" fillId="0" borderId="0" xfId="0" applyFont="1">
      <alignment vertical="center"/>
    </xf>
    <xf numFmtId="0" fontId="39" fillId="0" borderId="1" xfId="5" applyFont="1" applyBorder="1" applyAlignment="1">
      <alignment horizontal="center" vertical="center"/>
    </xf>
    <xf numFmtId="0" fontId="4" fillId="0" borderId="0" xfId="0" applyFont="1" applyFill="1" applyAlignment="1">
      <alignment horizontal="center" vertical="center" wrapText="1"/>
    </xf>
  </cellXfs>
  <cellStyles count="114">
    <cellStyle name="20% - 强调文字颜色 1 2" xfId="1"/>
    <cellStyle name="20% - 强调文字颜色 1 3" xfId="15"/>
    <cellStyle name="20% - 强调文字颜色 2 2" xfId="21"/>
    <cellStyle name="20% - 强调文字颜色 2 3" xfId="9"/>
    <cellStyle name="20% - 强调文字颜色 3 2" xfId="23"/>
    <cellStyle name="20% - 强调文字颜色 3 3" xfId="11"/>
    <cellStyle name="20% - 强调文字颜色 4 2" xfId="25"/>
    <cellStyle name="20% - 强调文字颜色 4 3" xfId="27"/>
    <cellStyle name="20% - 强调文字颜色 5 2" xfId="28"/>
    <cellStyle name="20% - 强调文字颜色 5 3" xfId="7"/>
    <cellStyle name="20% - 强调文字颜色 6 2" xfId="29"/>
    <cellStyle name="20% - 强调文字颜色 6 3" xfId="12"/>
    <cellStyle name="20% - 着色 1" xfId="17"/>
    <cellStyle name="20% - 着色 2" xfId="18"/>
    <cellStyle name="20% - 着色 3" xfId="20"/>
    <cellStyle name="20% - 着色 4" xfId="31"/>
    <cellStyle name="20% - 着色 5" xfId="33"/>
    <cellStyle name="20% - 着色 6" xfId="35"/>
    <cellStyle name="40% - 强调文字颜色 1 2" xfId="36"/>
    <cellStyle name="40% - 强调文字颜色 1 3" xfId="37"/>
    <cellStyle name="40% - 强调文字颜色 2 2" xfId="38"/>
    <cellStyle name="40% - 强调文字颜色 2 3" xfId="39"/>
    <cellStyle name="40% - 强调文字颜色 3 2" xfId="40"/>
    <cellStyle name="40% - 强调文字颜色 3 3" xfId="41"/>
    <cellStyle name="40% - 强调文字颜色 4 2" xfId="8"/>
    <cellStyle name="40% - 强调文字颜色 4 3" xfId="42"/>
    <cellStyle name="40% - 强调文字颜色 5 2" xfId="43"/>
    <cellStyle name="40% - 强调文字颜色 5 3" xfId="44"/>
    <cellStyle name="40% - 强调文字颜色 6 2" xfId="45"/>
    <cellStyle name="40% - 强调文字颜色 6 3" xfId="46"/>
    <cellStyle name="40% - 着色 1" xfId="47"/>
    <cellStyle name="40% - 着色 2" xfId="48"/>
    <cellStyle name="40% - 着色 3" xfId="49"/>
    <cellStyle name="40% - 着色 4" xfId="50"/>
    <cellStyle name="40% - 着色 5" xfId="51"/>
    <cellStyle name="40% - 着色 6" xfId="52"/>
    <cellStyle name="60% - 强调文字颜色 1 2" xfId="54"/>
    <cellStyle name="60% - 强调文字颜色 1 3" xfId="55"/>
    <cellStyle name="60% - 强调文字颜色 2 2" xfId="57"/>
    <cellStyle name="60% - 强调文字颜色 2 3" xfId="6"/>
    <cellStyle name="60% - 强调文字颜色 3 2" xfId="58"/>
    <cellStyle name="60% - 强调文字颜色 3 3" xfId="59"/>
    <cellStyle name="60% - 强调文字颜色 4 2" xfId="60"/>
    <cellStyle name="60% - 强调文字颜色 4 3" xfId="61"/>
    <cellStyle name="60% - 强调文字颜色 5 2" xfId="62"/>
    <cellStyle name="60% - 强调文字颜色 5 3" xfId="63"/>
    <cellStyle name="60% - 强调文字颜色 6 2" xfId="64"/>
    <cellStyle name="60% - 强调文字颜色 6 3" xfId="65"/>
    <cellStyle name="60% - 着色 1" xfId="66"/>
    <cellStyle name="60% - 着色 2" xfId="3"/>
    <cellStyle name="60% - 着色 3" xfId="67"/>
    <cellStyle name="60% - 着色 4" xfId="69"/>
    <cellStyle name="60% - 着色 5" xfId="71"/>
    <cellStyle name="60% - 着色 6" xfId="72"/>
    <cellStyle name="标题 1 2" xfId="68"/>
    <cellStyle name="标题 1 3" xfId="70"/>
    <cellStyle name="标题 2 2" xfId="73"/>
    <cellStyle name="标题 2 3" xfId="74"/>
    <cellStyle name="标题 3 2" xfId="75"/>
    <cellStyle name="标题 3 3" xfId="76"/>
    <cellStyle name="标题 4 2" xfId="77"/>
    <cellStyle name="标题 4 3" xfId="78"/>
    <cellStyle name="标题 5" xfId="79"/>
    <cellStyle name="标题 6" xfId="80"/>
    <cellStyle name="差 2" xfId="81"/>
    <cellStyle name="差 3" xfId="82"/>
    <cellStyle name="常规" xfId="0" builtinId="0"/>
    <cellStyle name="常规 2" xfId="83"/>
    <cellStyle name="常规 2 2" xfId="84"/>
    <cellStyle name="常规 3" xfId="24"/>
    <cellStyle name="常规 4" xfId="26"/>
    <cellStyle name="常规 5" xfId="56"/>
    <cellStyle name="常规 6" xfId="5"/>
    <cellStyle name="常规 7" xfId="85"/>
    <cellStyle name="好 2" xfId="86"/>
    <cellStyle name="好 3" xfId="87"/>
    <cellStyle name="汇总 2" xfId="88"/>
    <cellStyle name="汇总 3" xfId="89"/>
    <cellStyle name="计算 2" xfId="4"/>
    <cellStyle name="计算 3" xfId="16"/>
    <cellStyle name="检查单元格 2" xfId="90"/>
    <cellStyle name="检查单元格 3" xfId="91"/>
    <cellStyle name="解释性文本 2" xfId="92"/>
    <cellStyle name="解释性文本 3" xfId="93"/>
    <cellStyle name="警告文本 2" xfId="94"/>
    <cellStyle name="警告文本 3" xfId="95"/>
    <cellStyle name="链接单元格 2" xfId="96"/>
    <cellStyle name="链接单元格 3" xfId="13"/>
    <cellStyle name="强调文字颜色 1 2" xfId="97"/>
    <cellStyle name="强调文字颜色 1 3" xfId="98"/>
    <cellStyle name="强调文字颜色 2 2" xfId="99"/>
    <cellStyle name="强调文字颜色 2 3" xfId="100"/>
    <cellStyle name="强调文字颜色 3 2" xfId="101"/>
    <cellStyle name="强调文字颜色 3 3" xfId="102"/>
    <cellStyle name="强调文字颜色 4 2" xfId="103"/>
    <cellStyle name="强调文字颜色 4 3" xfId="104"/>
    <cellStyle name="强调文字颜色 5 2" xfId="105"/>
    <cellStyle name="强调文字颜色 5 3" xfId="106"/>
    <cellStyle name="强调文字颜色 6 2" xfId="107"/>
    <cellStyle name="强调文字颜色 6 3" xfId="108"/>
    <cellStyle name="适中 2" xfId="19"/>
    <cellStyle name="适中 3" xfId="30"/>
    <cellStyle name="输出 2" xfId="14"/>
    <cellStyle name="输出 3" xfId="2"/>
    <cellStyle name="输入 2" xfId="109"/>
    <cellStyle name="输入 3" xfId="110"/>
    <cellStyle name="着色 1" xfId="32"/>
    <cellStyle name="着色 2" xfId="34"/>
    <cellStyle name="着色 3" xfId="111"/>
    <cellStyle name="着色 4" xfId="22"/>
    <cellStyle name="着色 5" xfId="10"/>
    <cellStyle name="着色 6" xfId="53"/>
    <cellStyle name="注释 2" xfId="112"/>
    <cellStyle name="注释 3" xfId="1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52"/>
  <sheetViews>
    <sheetView tabSelected="1" topLeftCell="A13" workbookViewId="0">
      <selection activeCell="J53" sqref="J53"/>
    </sheetView>
  </sheetViews>
  <sheetFormatPr defaultColWidth="9.625" defaultRowHeight="13.5"/>
  <cols>
    <col min="1" max="1" width="7.125" customWidth="1"/>
    <col min="2" max="2" width="8.625" customWidth="1"/>
    <col min="3" max="3" width="12.375" style="3" customWidth="1"/>
    <col min="4" max="5" width="5.25" style="3" customWidth="1"/>
    <col min="6" max="6" width="6.75" style="3" customWidth="1"/>
    <col min="7" max="7" width="9" style="3" customWidth="1"/>
    <col min="8" max="8" width="7.75" style="3" customWidth="1"/>
    <col min="9" max="9" width="29.5" style="4" customWidth="1"/>
    <col min="10" max="10" width="7.625" style="3" customWidth="1"/>
    <col min="11" max="11" width="7.25" style="3" customWidth="1"/>
    <col min="12" max="12" width="5.875" style="5" customWidth="1"/>
    <col min="13" max="13" width="15.75" style="6" customWidth="1"/>
    <col min="14" max="14" width="5.375" style="3" customWidth="1"/>
    <col min="15" max="15" width="13" style="3" customWidth="1"/>
  </cols>
  <sheetData>
    <row r="1" spans="1:15" s="1" customFormat="1" ht="36" customHeight="1">
      <c r="A1" s="49" t="s">
        <v>0</v>
      </c>
      <c r="B1" s="49"/>
      <c r="C1" s="49"/>
      <c r="D1" s="49"/>
      <c r="E1" s="49"/>
      <c r="F1" s="49"/>
      <c r="G1" s="49"/>
      <c r="H1" s="49"/>
      <c r="I1" s="49"/>
      <c r="J1" s="49"/>
      <c r="K1" s="49"/>
      <c r="L1" s="49"/>
      <c r="M1" s="49"/>
      <c r="N1" s="49"/>
      <c r="O1" s="49"/>
    </row>
    <row r="2" spans="1:15" s="1" customFormat="1" ht="30.95" customHeight="1">
      <c r="A2" s="7" t="s">
        <v>1</v>
      </c>
      <c r="B2" s="8" t="s">
        <v>2</v>
      </c>
      <c r="C2" s="9" t="s">
        <v>3</v>
      </c>
      <c r="D2" s="9" t="s">
        <v>4</v>
      </c>
      <c r="E2" s="9" t="s">
        <v>5</v>
      </c>
      <c r="F2" s="9" t="s">
        <v>6</v>
      </c>
      <c r="G2" s="9" t="s">
        <v>7</v>
      </c>
      <c r="H2" s="9" t="s">
        <v>8</v>
      </c>
      <c r="I2" s="9" t="s">
        <v>9</v>
      </c>
      <c r="J2" s="40" t="s">
        <v>10</v>
      </c>
      <c r="K2" s="9" t="s">
        <v>11</v>
      </c>
      <c r="L2" s="9" t="s">
        <v>12</v>
      </c>
      <c r="M2" s="9" t="s">
        <v>13</v>
      </c>
      <c r="N2" s="9" t="s">
        <v>14</v>
      </c>
      <c r="O2" s="9" t="s">
        <v>15</v>
      </c>
    </row>
    <row r="3" spans="1:15" ht="67.5">
      <c r="A3" s="10" t="s">
        <v>16</v>
      </c>
      <c r="B3" s="11" t="s">
        <v>17</v>
      </c>
      <c r="C3" s="10" t="s">
        <v>18</v>
      </c>
      <c r="D3" s="10" t="s">
        <v>19</v>
      </c>
      <c r="E3" s="10" t="s">
        <v>20</v>
      </c>
      <c r="F3" s="12" t="s">
        <v>21</v>
      </c>
      <c r="G3" s="13" t="s">
        <v>22</v>
      </c>
      <c r="H3" s="13" t="s">
        <v>23</v>
      </c>
      <c r="I3" s="10" t="s">
        <v>24</v>
      </c>
      <c r="J3" s="11">
        <v>90</v>
      </c>
      <c r="K3" s="10" t="s">
        <v>25</v>
      </c>
      <c r="L3" s="10" t="s">
        <v>21</v>
      </c>
      <c r="M3" s="13" t="s">
        <v>26</v>
      </c>
      <c r="N3" s="11" t="s">
        <v>27</v>
      </c>
      <c r="O3" s="13" t="s">
        <v>28</v>
      </c>
    </row>
    <row r="4" spans="1:15" ht="33.75">
      <c r="A4" s="10" t="s">
        <v>16</v>
      </c>
      <c r="B4" s="11" t="s">
        <v>17</v>
      </c>
      <c r="C4" s="10" t="s">
        <v>29</v>
      </c>
      <c r="D4" s="10" t="s">
        <v>19</v>
      </c>
      <c r="E4" s="10" t="s">
        <v>20</v>
      </c>
      <c r="F4" s="12" t="s">
        <v>30</v>
      </c>
      <c r="G4" s="13" t="s">
        <v>22</v>
      </c>
      <c r="H4" s="13" t="s">
        <v>23</v>
      </c>
      <c r="I4" s="10" t="s">
        <v>31</v>
      </c>
      <c r="J4" s="11">
        <v>30</v>
      </c>
      <c r="K4" s="10" t="s">
        <v>25</v>
      </c>
      <c r="L4" s="10" t="s">
        <v>30</v>
      </c>
      <c r="M4" s="13" t="s">
        <v>26</v>
      </c>
      <c r="N4" s="11" t="s">
        <v>27</v>
      </c>
      <c r="O4" s="13" t="s">
        <v>28</v>
      </c>
    </row>
    <row r="5" spans="1:15" ht="156">
      <c r="A5" s="14" t="s">
        <v>32</v>
      </c>
      <c r="B5" s="15" t="s">
        <v>17</v>
      </c>
      <c r="C5" s="16" t="s">
        <v>33</v>
      </c>
      <c r="D5" s="14" t="s">
        <v>19</v>
      </c>
      <c r="E5" s="14" t="s">
        <v>20</v>
      </c>
      <c r="F5" s="17" t="s">
        <v>34</v>
      </c>
      <c r="G5" s="17" t="s">
        <v>35</v>
      </c>
      <c r="H5" s="17" t="s">
        <v>23</v>
      </c>
      <c r="I5" s="16" t="s">
        <v>36</v>
      </c>
      <c r="J5" s="14">
        <v>149</v>
      </c>
      <c r="K5" s="14" t="s">
        <v>25</v>
      </c>
      <c r="L5" s="17" t="s">
        <v>34</v>
      </c>
      <c r="M5" s="41" t="s">
        <v>37</v>
      </c>
      <c r="N5" s="15" t="s">
        <v>27</v>
      </c>
      <c r="O5" s="17" t="s">
        <v>38</v>
      </c>
    </row>
    <row r="6" spans="1:15" ht="72">
      <c r="A6" s="14" t="s">
        <v>32</v>
      </c>
      <c r="B6" s="15" t="s">
        <v>17</v>
      </c>
      <c r="C6" s="16" t="s">
        <v>39</v>
      </c>
      <c r="D6" s="14" t="s">
        <v>19</v>
      </c>
      <c r="E6" s="14" t="s">
        <v>20</v>
      </c>
      <c r="F6" s="17" t="s">
        <v>40</v>
      </c>
      <c r="G6" s="17" t="s">
        <v>41</v>
      </c>
      <c r="H6" s="17" t="s">
        <v>42</v>
      </c>
      <c r="I6" s="16" t="s">
        <v>43</v>
      </c>
      <c r="J6" s="14">
        <v>26</v>
      </c>
      <c r="K6" s="14" t="s">
        <v>25</v>
      </c>
      <c r="L6" s="17" t="s">
        <v>40</v>
      </c>
      <c r="M6" s="41" t="s">
        <v>44</v>
      </c>
      <c r="N6" s="15" t="s">
        <v>27</v>
      </c>
      <c r="O6" s="17" t="s">
        <v>45</v>
      </c>
    </row>
    <row r="7" spans="1:15" ht="84">
      <c r="A7" s="14" t="s">
        <v>32</v>
      </c>
      <c r="B7" s="15" t="s">
        <v>17</v>
      </c>
      <c r="C7" s="16" t="s">
        <v>46</v>
      </c>
      <c r="D7" s="14" t="s">
        <v>19</v>
      </c>
      <c r="E7" s="14" t="s">
        <v>20</v>
      </c>
      <c r="F7" s="17" t="s">
        <v>47</v>
      </c>
      <c r="G7" s="17" t="s">
        <v>48</v>
      </c>
      <c r="H7" s="17" t="s">
        <v>42</v>
      </c>
      <c r="I7" s="16" t="s">
        <v>49</v>
      </c>
      <c r="J7" s="14">
        <v>51.7</v>
      </c>
      <c r="K7" s="14" t="s">
        <v>25</v>
      </c>
      <c r="L7" s="17" t="s">
        <v>47</v>
      </c>
      <c r="M7" s="41" t="s">
        <v>50</v>
      </c>
      <c r="N7" s="15" t="s">
        <v>27</v>
      </c>
      <c r="O7" s="17" t="s">
        <v>50</v>
      </c>
    </row>
    <row r="8" spans="1:15" ht="120">
      <c r="A8" s="14" t="s">
        <v>32</v>
      </c>
      <c r="B8" s="15" t="s">
        <v>17</v>
      </c>
      <c r="C8" s="16" t="s">
        <v>51</v>
      </c>
      <c r="D8" s="14" t="s">
        <v>19</v>
      </c>
      <c r="E8" s="14" t="s">
        <v>20</v>
      </c>
      <c r="F8" s="17" t="s">
        <v>52</v>
      </c>
      <c r="G8" s="17" t="s">
        <v>41</v>
      </c>
      <c r="H8" s="17" t="s">
        <v>53</v>
      </c>
      <c r="I8" s="16" t="s">
        <v>54</v>
      </c>
      <c r="J8" s="14">
        <v>80</v>
      </c>
      <c r="K8" s="14" t="s">
        <v>25</v>
      </c>
      <c r="L8" s="17" t="s">
        <v>52</v>
      </c>
      <c r="M8" s="41" t="s">
        <v>55</v>
      </c>
      <c r="N8" s="15" t="s">
        <v>27</v>
      </c>
      <c r="O8" s="17" t="s">
        <v>56</v>
      </c>
    </row>
    <row r="9" spans="1:15" ht="96">
      <c r="A9" s="14" t="s">
        <v>32</v>
      </c>
      <c r="B9" s="15" t="s">
        <v>17</v>
      </c>
      <c r="C9" s="16" t="s">
        <v>57</v>
      </c>
      <c r="D9" s="14" t="s">
        <v>19</v>
      </c>
      <c r="E9" s="14" t="s">
        <v>20</v>
      </c>
      <c r="F9" s="17" t="s">
        <v>52</v>
      </c>
      <c r="G9" s="17" t="s">
        <v>41</v>
      </c>
      <c r="H9" s="17" t="s">
        <v>53</v>
      </c>
      <c r="I9" s="16" t="s">
        <v>58</v>
      </c>
      <c r="J9" s="14">
        <v>30</v>
      </c>
      <c r="K9" s="14" t="s">
        <v>25</v>
      </c>
      <c r="L9" s="17" t="s">
        <v>52</v>
      </c>
      <c r="M9" s="41" t="s">
        <v>59</v>
      </c>
      <c r="N9" s="15" t="s">
        <v>27</v>
      </c>
      <c r="O9" s="17" t="s">
        <v>56</v>
      </c>
    </row>
    <row r="10" spans="1:15" ht="72">
      <c r="A10" s="14" t="s">
        <v>32</v>
      </c>
      <c r="B10" s="15" t="s">
        <v>17</v>
      </c>
      <c r="C10" s="16" t="s">
        <v>60</v>
      </c>
      <c r="D10" s="14" t="s">
        <v>19</v>
      </c>
      <c r="E10" s="14" t="s">
        <v>20</v>
      </c>
      <c r="F10" s="17" t="s">
        <v>61</v>
      </c>
      <c r="G10" s="17" t="s">
        <v>41</v>
      </c>
      <c r="H10" s="17" t="s">
        <v>53</v>
      </c>
      <c r="I10" s="16" t="s">
        <v>62</v>
      </c>
      <c r="J10" s="14">
        <v>63</v>
      </c>
      <c r="K10" s="14" t="s">
        <v>25</v>
      </c>
      <c r="L10" s="17" t="s">
        <v>61</v>
      </c>
      <c r="M10" s="41" t="s">
        <v>55</v>
      </c>
      <c r="N10" s="15" t="s">
        <v>27</v>
      </c>
      <c r="O10" s="17" t="s">
        <v>56</v>
      </c>
    </row>
    <row r="11" spans="1:15" ht="120">
      <c r="A11" s="14" t="s">
        <v>16</v>
      </c>
      <c r="B11" s="15" t="s">
        <v>17</v>
      </c>
      <c r="C11" s="16" t="s">
        <v>63</v>
      </c>
      <c r="D11" s="14" t="s">
        <v>19</v>
      </c>
      <c r="E11" s="14" t="s">
        <v>20</v>
      </c>
      <c r="F11" s="17" t="s">
        <v>64</v>
      </c>
      <c r="G11" s="18" t="s">
        <v>65</v>
      </c>
      <c r="H11" s="17" t="s">
        <v>66</v>
      </c>
      <c r="I11" s="16" t="s">
        <v>67</v>
      </c>
      <c r="J11" s="14">
        <v>19</v>
      </c>
      <c r="K11" s="14" t="s">
        <v>25</v>
      </c>
      <c r="L11" s="17" t="s">
        <v>64</v>
      </c>
      <c r="M11" s="41" t="s">
        <v>68</v>
      </c>
      <c r="N11" s="15" t="s">
        <v>27</v>
      </c>
      <c r="O11" s="17" t="s">
        <v>69</v>
      </c>
    </row>
    <row r="12" spans="1:15" ht="67.5">
      <c r="A12" s="19" t="s">
        <v>16</v>
      </c>
      <c r="B12" s="20" t="s">
        <v>17</v>
      </c>
      <c r="C12" s="19" t="s">
        <v>70</v>
      </c>
      <c r="D12" s="19" t="s">
        <v>71</v>
      </c>
      <c r="E12" s="19" t="s">
        <v>20</v>
      </c>
      <c r="F12" s="20" t="s">
        <v>72</v>
      </c>
      <c r="G12" s="21" t="s">
        <v>22</v>
      </c>
      <c r="H12" s="19" t="s">
        <v>73</v>
      </c>
      <c r="I12" s="21" t="s">
        <v>74</v>
      </c>
      <c r="J12" s="20">
        <v>61.2</v>
      </c>
      <c r="K12" s="19" t="s">
        <v>25</v>
      </c>
      <c r="L12" s="19" t="s">
        <v>72</v>
      </c>
      <c r="M12" s="21" t="s">
        <v>75</v>
      </c>
      <c r="N12" s="20" t="s">
        <v>27</v>
      </c>
      <c r="O12" s="21" t="s">
        <v>76</v>
      </c>
    </row>
    <row r="13" spans="1:15" ht="56.25">
      <c r="A13" s="19" t="s">
        <v>16</v>
      </c>
      <c r="B13" s="20" t="s">
        <v>17</v>
      </c>
      <c r="C13" s="19" t="s">
        <v>77</v>
      </c>
      <c r="D13" s="19" t="s">
        <v>71</v>
      </c>
      <c r="E13" s="19" t="s">
        <v>20</v>
      </c>
      <c r="F13" s="20" t="s">
        <v>78</v>
      </c>
      <c r="G13" s="21" t="s">
        <v>22</v>
      </c>
      <c r="H13" s="19" t="s">
        <v>73</v>
      </c>
      <c r="I13" s="21" t="s">
        <v>79</v>
      </c>
      <c r="J13" s="20">
        <v>89</v>
      </c>
      <c r="K13" s="19" t="s">
        <v>25</v>
      </c>
      <c r="L13" s="19" t="s">
        <v>78</v>
      </c>
      <c r="M13" s="21" t="s">
        <v>80</v>
      </c>
      <c r="N13" s="20" t="s">
        <v>27</v>
      </c>
      <c r="O13" s="21" t="s">
        <v>81</v>
      </c>
    </row>
    <row r="14" spans="1:15" ht="45">
      <c r="A14" s="19" t="s">
        <v>16</v>
      </c>
      <c r="B14" s="20" t="s">
        <v>17</v>
      </c>
      <c r="C14" s="19" t="s">
        <v>82</v>
      </c>
      <c r="D14" s="19" t="s">
        <v>71</v>
      </c>
      <c r="E14" s="19" t="s">
        <v>20</v>
      </c>
      <c r="F14" s="19" t="s">
        <v>78</v>
      </c>
      <c r="G14" s="21" t="s">
        <v>83</v>
      </c>
      <c r="H14" s="19" t="s">
        <v>73</v>
      </c>
      <c r="I14" s="21" t="s">
        <v>84</v>
      </c>
      <c r="J14" s="20">
        <v>33</v>
      </c>
      <c r="K14" s="19" t="s">
        <v>25</v>
      </c>
      <c r="L14" s="19" t="s">
        <v>78</v>
      </c>
      <c r="M14" s="21" t="s">
        <v>85</v>
      </c>
      <c r="N14" s="20" t="s">
        <v>27</v>
      </c>
      <c r="O14" s="21" t="s">
        <v>86</v>
      </c>
    </row>
    <row r="15" spans="1:15" ht="45">
      <c r="A15" s="19" t="s">
        <v>16</v>
      </c>
      <c r="B15" s="20" t="s">
        <v>17</v>
      </c>
      <c r="C15" s="19" t="s">
        <v>87</v>
      </c>
      <c r="D15" s="19" t="s">
        <v>71</v>
      </c>
      <c r="E15" s="19" t="s">
        <v>20</v>
      </c>
      <c r="F15" s="19" t="s">
        <v>78</v>
      </c>
      <c r="G15" s="21" t="s">
        <v>88</v>
      </c>
      <c r="H15" s="19" t="s">
        <v>73</v>
      </c>
      <c r="I15" s="21" t="s">
        <v>89</v>
      </c>
      <c r="J15" s="20">
        <v>44</v>
      </c>
      <c r="K15" s="19" t="s">
        <v>25</v>
      </c>
      <c r="L15" s="19" t="s">
        <v>78</v>
      </c>
      <c r="M15" s="21" t="s">
        <v>90</v>
      </c>
      <c r="N15" s="20" t="s">
        <v>27</v>
      </c>
      <c r="O15" s="21" t="s">
        <v>91</v>
      </c>
    </row>
    <row r="16" spans="1:15" ht="45">
      <c r="A16" s="19" t="s">
        <v>16</v>
      </c>
      <c r="B16" s="20" t="s">
        <v>17</v>
      </c>
      <c r="C16" s="19" t="s">
        <v>92</v>
      </c>
      <c r="D16" s="19" t="s">
        <v>71</v>
      </c>
      <c r="E16" s="19" t="s">
        <v>20</v>
      </c>
      <c r="F16" s="19" t="s">
        <v>93</v>
      </c>
      <c r="G16" s="21" t="s">
        <v>94</v>
      </c>
      <c r="H16" s="19" t="s">
        <v>95</v>
      </c>
      <c r="I16" s="21" t="s">
        <v>96</v>
      </c>
      <c r="J16" s="20">
        <v>56</v>
      </c>
      <c r="K16" s="19" t="s">
        <v>25</v>
      </c>
      <c r="L16" s="19" t="s">
        <v>97</v>
      </c>
      <c r="M16" s="21" t="s">
        <v>85</v>
      </c>
      <c r="N16" s="20" t="s">
        <v>27</v>
      </c>
      <c r="O16" s="21" t="s">
        <v>86</v>
      </c>
    </row>
    <row r="17" spans="1:21" ht="78.75">
      <c r="A17" s="19" t="s">
        <v>16</v>
      </c>
      <c r="B17" s="20" t="s">
        <v>17</v>
      </c>
      <c r="C17" s="19" t="s">
        <v>98</v>
      </c>
      <c r="D17" s="19" t="s">
        <v>71</v>
      </c>
      <c r="E17" s="19" t="s">
        <v>20</v>
      </c>
      <c r="F17" s="19" t="s">
        <v>99</v>
      </c>
      <c r="G17" s="21" t="s">
        <v>100</v>
      </c>
      <c r="H17" s="19" t="s">
        <v>73</v>
      </c>
      <c r="I17" s="21" t="s">
        <v>101</v>
      </c>
      <c r="J17" s="20">
        <v>130</v>
      </c>
      <c r="K17" s="19" t="s">
        <v>25</v>
      </c>
      <c r="L17" s="19" t="s">
        <v>99</v>
      </c>
      <c r="M17" s="21" t="s">
        <v>80</v>
      </c>
      <c r="N17" s="20" t="s">
        <v>27</v>
      </c>
      <c r="O17" s="21" t="s">
        <v>81</v>
      </c>
    </row>
    <row r="18" spans="1:21" ht="67.5">
      <c r="A18" s="19" t="s">
        <v>16</v>
      </c>
      <c r="B18" s="20" t="s">
        <v>17</v>
      </c>
      <c r="C18" s="19" t="s">
        <v>102</v>
      </c>
      <c r="D18" s="19" t="s">
        <v>71</v>
      </c>
      <c r="E18" s="19" t="s">
        <v>20</v>
      </c>
      <c r="F18" s="19" t="s">
        <v>103</v>
      </c>
      <c r="G18" s="21" t="s">
        <v>100</v>
      </c>
      <c r="H18" s="19" t="s">
        <v>73</v>
      </c>
      <c r="I18" s="21" t="s">
        <v>104</v>
      </c>
      <c r="J18" s="20">
        <v>180</v>
      </c>
      <c r="K18" s="19" t="s">
        <v>25</v>
      </c>
      <c r="L18" s="19" t="s">
        <v>105</v>
      </c>
      <c r="M18" s="21" t="s">
        <v>80</v>
      </c>
      <c r="N18" s="20" t="s">
        <v>27</v>
      </c>
      <c r="O18" s="21" t="s">
        <v>81</v>
      </c>
    </row>
    <row r="19" spans="1:21" ht="78.75">
      <c r="A19" s="19" t="s">
        <v>32</v>
      </c>
      <c r="B19" s="20" t="s">
        <v>17</v>
      </c>
      <c r="C19" s="19" t="s">
        <v>106</v>
      </c>
      <c r="D19" s="19" t="s">
        <v>19</v>
      </c>
      <c r="E19" s="19" t="s">
        <v>20</v>
      </c>
      <c r="F19" s="19" t="s">
        <v>107</v>
      </c>
      <c r="G19" s="21" t="s">
        <v>108</v>
      </c>
      <c r="H19" s="19" t="s">
        <v>53</v>
      </c>
      <c r="I19" s="21" t="s">
        <v>109</v>
      </c>
      <c r="J19" s="20">
        <v>20.3</v>
      </c>
      <c r="K19" s="19" t="s">
        <v>25</v>
      </c>
      <c r="L19" s="19" t="s">
        <v>107</v>
      </c>
      <c r="M19" s="21" t="s">
        <v>110</v>
      </c>
      <c r="N19" s="20" t="s">
        <v>27</v>
      </c>
      <c r="O19" s="21" t="s">
        <v>111</v>
      </c>
      <c r="U19" s="47"/>
    </row>
    <row r="20" spans="1:21" s="2" customFormat="1">
      <c r="A20" s="22" t="s">
        <v>112</v>
      </c>
      <c r="B20" s="23">
        <v>17</v>
      </c>
      <c r="C20" s="22"/>
      <c r="D20" s="22"/>
      <c r="E20" s="22"/>
      <c r="F20" s="22"/>
      <c r="G20" s="24"/>
      <c r="H20" s="22"/>
      <c r="I20" s="24"/>
      <c r="J20" s="23">
        <f>SUM(J3:J19)</f>
        <v>1152.2</v>
      </c>
      <c r="K20" s="22"/>
      <c r="L20" s="22"/>
      <c r="M20" s="24"/>
      <c r="N20" s="23"/>
      <c r="O20" s="24"/>
    </row>
    <row r="21" spans="1:21" ht="90">
      <c r="A21" s="19" t="s">
        <v>16</v>
      </c>
      <c r="B21" s="20" t="s">
        <v>17</v>
      </c>
      <c r="C21" s="19" t="s">
        <v>113</v>
      </c>
      <c r="D21" s="19" t="s">
        <v>114</v>
      </c>
      <c r="E21" s="19" t="s">
        <v>20</v>
      </c>
      <c r="F21" s="19" t="s">
        <v>103</v>
      </c>
      <c r="G21" s="21" t="s">
        <v>100</v>
      </c>
      <c r="H21" s="19" t="s">
        <v>73</v>
      </c>
      <c r="I21" s="21" t="s">
        <v>115</v>
      </c>
      <c r="J21" s="20">
        <v>65</v>
      </c>
      <c r="K21" s="19" t="s">
        <v>25</v>
      </c>
      <c r="L21" s="19" t="s">
        <v>105</v>
      </c>
      <c r="M21" s="21" t="s">
        <v>116</v>
      </c>
      <c r="N21" s="20" t="s">
        <v>27</v>
      </c>
      <c r="O21" s="21" t="s">
        <v>117</v>
      </c>
    </row>
    <row r="22" spans="1:21" ht="56.25">
      <c r="A22" s="19" t="s">
        <v>16</v>
      </c>
      <c r="B22" s="20" t="s">
        <v>17</v>
      </c>
      <c r="C22" s="25" t="s">
        <v>118</v>
      </c>
      <c r="D22" s="19" t="s">
        <v>114</v>
      </c>
      <c r="E22" s="19" t="s">
        <v>20</v>
      </c>
      <c r="F22" s="26" t="s">
        <v>78</v>
      </c>
      <c r="G22" s="21" t="s">
        <v>119</v>
      </c>
      <c r="H22" s="19" t="s">
        <v>73</v>
      </c>
      <c r="I22" s="42" t="s">
        <v>120</v>
      </c>
      <c r="J22" s="26">
        <v>20</v>
      </c>
      <c r="K22" s="19" t="s">
        <v>25</v>
      </c>
      <c r="L22" s="26" t="s">
        <v>78</v>
      </c>
      <c r="M22" s="42" t="s">
        <v>121</v>
      </c>
      <c r="N22" s="20" t="s">
        <v>27</v>
      </c>
      <c r="O22" s="25" t="s">
        <v>122</v>
      </c>
    </row>
    <row r="23" spans="1:21" ht="67.5">
      <c r="A23" s="19" t="s">
        <v>16</v>
      </c>
      <c r="B23" s="20" t="s">
        <v>17</v>
      </c>
      <c r="C23" s="25" t="s">
        <v>123</v>
      </c>
      <c r="D23" s="19" t="s">
        <v>114</v>
      </c>
      <c r="E23" s="19" t="s">
        <v>20</v>
      </c>
      <c r="F23" s="26" t="s">
        <v>103</v>
      </c>
      <c r="G23" s="21" t="s">
        <v>119</v>
      </c>
      <c r="H23" s="19" t="s">
        <v>73</v>
      </c>
      <c r="I23" s="42" t="s">
        <v>124</v>
      </c>
      <c r="J23" s="26">
        <v>20</v>
      </c>
      <c r="K23" s="19" t="s">
        <v>25</v>
      </c>
      <c r="L23" s="25" t="s">
        <v>105</v>
      </c>
      <c r="M23" s="42" t="s">
        <v>125</v>
      </c>
      <c r="N23" s="20" t="s">
        <v>27</v>
      </c>
      <c r="O23" s="25" t="s">
        <v>126</v>
      </c>
    </row>
    <row r="24" spans="1:21" ht="81" customHeight="1">
      <c r="A24" s="19" t="s">
        <v>16</v>
      </c>
      <c r="B24" s="20" t="s">
        <v>17</v>
      </c>
      <c r="C24" s="19" t="s">
        <v>127</v>
      </c>
      <c r="D24" s="19" t="s">
        <v>114</v>
      </c>
      <c r="E24" s="19" t="s">
        <v>20</v>
      </c>
      <c r="F24" s="19" t="s">
        <v>78</v>
      </c>
      <c r="G24" s="21" t="s">
        <v>100</v>
      </c>
      <c r="H24" s="19" t="s">
        <v>73</v>
      </c>
      <c r="I24" s="21" t="s">
        <v>216</v>
      </c>
      <c r="J24" s="48">
        <v>309.02</v>
      </c>
      <c r="K24" s="19" t="s">
        <v>25</v>
      </c>
      <c r="L24" s="19" t="s">
        <v>78</v>
      </c>
      <c r="M24" s="21" t="s">
        <v>128</v>
      </c>
      <c r="N24" s="20" t="s">
        <v>27</v>
      </c>
      <c r="O24" s="21" t="s">
        <v>129</v>
      </c>
    </row>
    <row r="25" spans="1:21" ht="67.5">
      <c r="A25" s="27" t="s">
        <v>16</v>
      </c>
      <c r="B25" s="28" t="s">
        <v>17</v>
      </c>
      <c r="C25" s="29" t="s">
        <v>130</v>
      </c>
      <c r="D25" s="27" t="s">
        <v>114</v>
      </c>
      <c r="E25" s="27" t="s">
        <v>20</v>
      </c>
      <c r="F25" s="30" t="s">
        <v>99</v>
      </c>
      <c r="G25" s="31" t="s">
        <v>131</v>
      </c>
      <c r="H25" s="27" t="s">
        <v>95</v>
      </c>
      <c r="I25" s="43" t="s">
        <v>132</v>
      </c>
      <c r="J25" s="30">
        <v>128</v>
      </c>
      <c r="K25" s="27" t="s">
        <v>25</v>
      </c>
      <c r="L25" s="30" t="s">
        <v>99</v>
      </c>
      <c r="M25" s="43" t="s">
        <v>125</v>
      </c>
      <c r="N25" s="30" t="s">
        <v>27</v>
      </c>
      <c r="O25" s="29" t="s">
        <v>133</v>
      </c>
    </row>
    <row r="26" spans="1:21" ht="112.5">
      <c r="A26" s="10" t="s">
        <v>16</v>
      </c>
      <c r="B26" s="11" t="s">
        <v>17</v>
      </c>
      <c r="C26" s="10" t="s">
        <v>134</v>
      </c>
      <c r="D26" s="10" t="s">
        <v>135</v>
      </c>
      <c r="E26" s="10" t="s">
        <v>20</v>
      </c>
      <c r="F26" s="13" t="s">
        <v>136</v>
      </c>
      <c r="G26" s="13" t="s">
        <v>22</v>
      </c>
      <c r="H26" s="32" t="s">
        <v>23</v>
      </c>
      <c r="I26" s="10" t="s">
        <v>137</v>
      </c>
      <c r="J26" s="11">
        <v>77</v>
      </c>
      <c r="K26" s="10" t="s">
        <v>25</v>
      </c>
      <c r="L26" s="10" t="s">
        <v>136</v>
      </c>
      <c r="M26" s="13" t="s">
        <v>138</v>
      </c>
      <c r="N26" s="11" t="s">
        <v>27</v>
      </c>
      <c r="O26" s="13" t="s">
        <v>139</v>
      </c>
    </row>
    <row r="27" spans="1:21" ht="112.5">
      <c r="A27" s="10" t="s">
        <v>16</v>
      </c>
      <c r="B27" s="11" t="s">
        <v>17</v>
      </c>
      <c r="C27" s="10" t="s">
        <v>140</v>
      </c>
      <c r="D27" s="10" t="s">
        <v>135</v>
      </c>
      <c r="E27" s="10" t="s">
        <v>20</v>
      </c>
      <c r="F27" s="13" t="s">
        <v>136</v>
      </c>
      <c r="G27" s="33" t="s">
        <v>100</v>
      </c>
      <c r="H27" s="34" t="s">
        <v>23</v>
      </c>
      <c r="I27" s="34" t="s">
        <v>137</v>
      </c>
      <c r="J27" s="44">
        <v>77</v>
      </c>
      <c r="K27" s="34" t="s">
        <v>25</v>
      </c>
      <c r="L27" s="34" t="s">
        <v>136</v>
      </c>
      <c r="M27" s="33" t="s">
        <v>138</v>
      </c>
      <c r="N27" s="44" t="s">
        <v>27</v>
      </c>
      <c r="O27" s="33" t="s">
        <v>139</v>
      </c>
    </row>
    <row r="28" spans="1:21" ht="180">
      <c r="A28" s="14" t="s">
        <v>16</v>
      </c>
      <c r="B28" s="15" t="s">
        <v>17</v>
      </c>
      <c r="C28" s="16" t="s">
        <v>141</v>
      </c>
      <c r="D28" s="14" t="s">
        <v>135</v>
      </c>
      <c r="E28" s="14" t="s">
        <v>20</v>
      </c>
      <c r="F28" s="17" t="s">
        <v>142</v>
      </c>
      <c r="G28" s="17" t="s">
        <v>35</v>
      </c>
      <c r="H28" s="14" t="s">
        <v>23</v>
      </c>
      <c r="I28" s="16" t="s">
        <v>143</v>
      </c>
      <c r="J28" s="14">
        <v>121</v>
      </c>
      <c r="K28" s="14" t="s">
        <v>25</v>
      </c>
      <c r="L28" s="17" t="s">
        <v>142</v>
      </c>
      <c r="M28" s="41" t="s">
        <v>144</v>
      </c>
      <c r="N28" s="15" t="s">
        <v>27</v>
      </c>
      <c r="O28" s="17" t="s">
        <v>145</v>
      </c>
    </row>
    <row r="29" spans="1:21" ht="48">
      <c r="A29" s="14" t="s">
        <v>32</v>
      </c>
      <c r="B29" s="15" t="s">
        <v>17</v>
      </c>
      <c r="C29" s="16" t="s">
        <v>146</v>
      </c>
      <c r="D29" s="14" t="s">
        <v>135</v>
      </c>
      <c r="E29" s="14" t="s">
        <v>20</v>
      </c>
      <c r="F29" s="17" t="s">
        <v>147</v>
      </c>
      <c r="G29" s="17" t="s">
        <v>41</v>
      </c>
      <c r="H29" s="14" t="s">
        <v>42</v>
      </c>
      <c r="I29" s="16" t="s">
        <v>148</v>
      </c>
      <c r="J29" s="14">
        <v>40</v>
      </c>
      <c r="K29" s="14" t="s">
        <v>25</v>
      </c>
      <c r="L29" s="17" t="s">
        <v>147</v>
      </c>
      <c r="M29" s="41" t="s">
        <v>149</v>
      </c>
      <c r="N29" s="15" t="s">
        <v>27</v>
      </c>
      <c r="O29" s="17" t="s">
        <v>150</v>
      </c>
    </row>
    <row r="30" spans="1:21" ht="96">
      <c r="A30" s="14" t="s">
        <v>32</v>
      </c>
      <c r="B30" s="15" t="s">
        <v>17</v>
      </c>
      <c r="C30" s="16" t="s">
        <v>151</v>
      </c>
      <c r="D30" s="14" t="s">
        <v>135</v>
      </c>
      <c r="E30" s="14" t="s">
        <v>20</v>
      </c>
      <c r="F30" s="17" t="s">
        <v>152</v>
      </c>
      <c r="G30" s="17" t="s">
        <v>41</v>
      </c>
      <c r="H30" s="14" t="s">
        <v>42</v>
      </c>
      <c r="I30" s="45" t="s">
        <v>153</v>
      </c>
      <c r="J30" s="14">
        <v>55</v>
      </c>
      <c r="K30" s="14" t="s">
        <v>25</v>
      </c>
      <c r="L30" s="17" t="s">
        <v>152</v>
      </c>
      <c r="M30" s="41" t="s">
        <v>149</v>
      </c>
      <c r="N30" s="15" t="s">
        <v>27</v>
      </c>
      <c r="O30" s="17" t="s">
        <v>154</v>
      </c>
    </row>
    <row r="31" spans="1:21" ht="48">
      <c r="A31" s="14" t="s">
        <v>32</v>
      </c>
      <c r="B31" s="15" t="s">
        <v>17</v>
      </c>
      <c r="C31" s="16" t="s">
        <v>155</v>
      </c>
      <c r="D31" s="14" t="s">
        <v>135</v>
      </c>
      <c r="E31" s="14" t="s">
        <v>20</v>
      </c>
      <c r="F31" s="17" t="s">
        <v>40</v>
      </c>
      <c r="G31" s="17" t="s">
        <v>156</v>
      </c>
      <c r="H31" s="14" t="s">
        <v>42</v>
      </c>
      <c r="I31" s="16" t="s">
        <v>157</v>
      </c>
      <c r="J31" s="14">
        <v>90</v>
      </c>
      <c r="K31" s="14" t="s">
        <v>25</v>
      </c>
      <c r="L31" s="17" t="s">
        <v>40</v>
      </c>
      <c r="M31" s="41" t="s">
        <v>149</v>
      </c>
      <c r="N31" s="15" t="s">
        <v>27</v>
      </c>
      <c r="O31" s="17" t="s">
        <v>158</v>
      </c>
    </row>
    <row r="32" spans="1:21" ht="48">
      <c r="A32" s="14" t="s">
        <v>32</v>
      </c>
      <c r="B32" s="15" t="s">
        <v>17</v>
      </c>
      <c r="C32" s="16" t="s">
        <v>159</v>
      </c>
      <c r="D32" s="14" t="s">
        <v>135</v>
      </c>
      <c r="E32" s="14" t="s">
        <v>20</v>
      </c>
      <c r="F32" s="17" t="s">
        <v>160</v>
      </c>
      <c r="G32" s="17" t="s">
        <v>48</v>
      </c>
      <c r="H32" s="14" t="s">
        <v>42</v>
      </c>
      <c r="I32" s="16" t="s">
        <v>161</v>
      </c>
      <c r="J32" s="14">
        <v>180</v>
      </c>
      <c r="K32" s="14" t="s">
        <v>25</v>
      </c>
      <c r="L32" s="17" t="s">
        <v>160</v>
      </c>
      <c r="M32" s="41" t="s">
        <v>162</v>
      </c>
      <c r="N32" s="15" t="s">
        <v>27</v>
      </c>
      <c r="O32" s="17" t="s">
        <v>154</v>
      </c>
    </row>
    <row r="33" spans="1:15" ht="48">
      <c r="A33" s="14" t="s">
        <v>32</v>
      </c>
      <c r="B33" s="15" t="s">
        <v>17</v>
      </c>
      <c r="C33" s="16" t="s">
        <v>163</v>
      </c>
      <c r="D33" s="14" t="s">
        <v>135</v>
      </c>
      <c r="E33" s="14" t="s">
        <v>20</v>
      </c>
      <c r="F33" s="17" t="s">
        <v>47</v>
      </c>
      <c r="G33" s="17" t="s">
        <v>48</v>
      </c>
      <c r="H33" s="14" t="s">
        <v>42</v>
      </c>
      <c r="I33" s="16" t="s">
        <v>164</v>
      </c>
      <c r="J33" s="14">
        <v>60</v>
      </c>
      <c r="K33" s="14" t="s">
        <v>25</v>
      </c>
      <c r="L33" s="17" t="s">
        <v>47</v>
      </c>
      <c r="M33" s="41" t="s">
        <v>165</v>
      </c>
      <c r="N33" s="15" t="s">
        <v>27</v>
      </c>
      <c r="O33" s="17" t="s">
        <v>166</v>
      </c>
    </row>
    <row r="34" spans="1:15" ht="60">
      <c r="A34" s="14" t="s">
        <v>32</v>
      </c>
      <c r="B34" s="15" t="s">
        <v>17</v>
      </c>
      <c r="C34" s="16" t="s">
        <v>167</v>
      </c>
      <c r="D34" s="14" t="s">
        <v>135</v>
      </c>
      <c r="E34" s="14" t="s">
        <v>20</v>
      </c>
      <c r="F34" s="17" t="s">
        <v>168</v>
      </c>
      <c r="G34" s="17" t="s">
        <v>41</v>
      </c>
      <c r="H34" s="17" t="s">
        <v>42</v>
      </c>
      <c r="I34" s="16" t="s">
        <v>169</v>
      </c>
      <c r="J34" s="14">
        <v>80</v>
      </c>
      <c r="K34" s="14" t="s">
        <v>25</v>
      </c>
      <c r="L34" s="17" t="s">
        <v>168</v>
      </c>
      <c r="M34" s="41" t="s">
        <v>162</v>
      </c>
      <c r="N34" s="15" t="s">
        <v>27</v>
      </c>
      <c r="O34" s="17" t="s">
        <v>170</v>
      </c>
    </row>
    <row r="35" spans="1:15" ht="84">
      <c r="A35" s="14" t="s">
        <v>32</v>
      </c>
      <c r="B35" s="15" t="s">
        <v>17</v>
      </c>
      <c r="C35" s="16" t="s">
        <v>171</v>
      </c>
      <c r="D35" s="14" t="s">
        <v>135</v>
      </c>
      <c r="E35" s="14" t="s">
        <v>20</v>
      </c>
      <c r="F35" s="17" t="s">
        <v>160</v>
      </c>
      <c r="G35" s="17" t="s">
        <v>48</v>
      </c>
      <c r="H35" s="14" t="s">
        <v>42</v>
      </c>
      <c r="I35" s="16" t="s">
        <v>172</v>
      </c>
      <c r="J35" s="14">
        <v>255</v>
      </c>
      <c r="K35" s="14" t="s">
        <v>25</v>
      </c>
      <c r="L35" s="17" t="s">
        <v>160</v>
      </c>
      <c r="M35" s="41" t="s">
        <v>173</v>
      </c>
      <c r="N35" s="15" t="s">
        <v>27</v>
      </c>
      <c r="O35" s="17" t="s">
        <v>174</v>
      </c>
    </row>
    <row r="36" spans="1:15" ht="108">
      <c r="A36" s="14" t="s">
        <v>32</v>
      </c>
      <c r="B36" s="15" t="s">
        <v>17</v>
      </c>
      <c r="C36" s="16" t="s">
        <v>175</v>
      </c>
      <c r="D36" s="14" t="s">
        <v>176</v>
      </c>
      <c r="E36" s="14" t="s">
        <v>20</v>
      </c>
      <c r="F36" s="17" t="s">
        <v>52</v>
      </c>
      <c r="G36" s="17" t="s">
        <v>41</v>
      </c>
      <c r="H36" s="14" t="s">
        <v>53</v>
      </c>
      <c r="I36" s="16" t="s">
        <v>177</v>
      </c>
      <c r="J36" s="14">
        <v>257.5</v>
      </c>
      <c r="K36" s="14" t="s">
        <v>25</v>
      </c>
      <c r="L36" s="17" t="s">
        <v>52</v>
      </c>
      <c r="M36" s="41" t="s">
        <v>178</v>
      </c>
      <c r="N36" s="15" t="s">
        <v>27</v>
      </c>
      <c r="O36" s="17" t="s">
        <v>179</v>
      </c>
    </row>
    <row r="37" spans="1:15" ht="156">
      <c r="A37" s="14" t="s">
        <v>16</v>
      </c>
      <c r="B37" s="15" t="s">
        <v>17</v>
      </c>
      <c r="C37" s="16" t="s">
        <v>180</v>
      </c>
      <c r="D37" s="14" t="s">
        <v>135</v>
      </c>
      <c r="E37" s="14" t="s">
        <v>20</v>
      </c>
      <c r="F37" s="17" t="s">
        <v>181</v>
      </c>
      <c r="G37" s="17" t="s">
        <v>182</v>
      </c>
      <c r="H37" s="14" t="s">
        <v>66</v>
      </c>
      <c r="I37" s="16" t="s">
        <v>183</v>
      </c>
      <c r="J37" s="14">
        <v>450</v>
      </c>
      <c r="K37" s="14" t="s">
        <v>25</v>
      </c>
      <c r="L37" s="17" t="s">
        <v>181</v>
      </c>
      <c r="M37" s="41" t="s">
        <v>184</v>
      </c>
      <c r="N37" s="15" t="s">
        <v>27</v>
      </c>
      <c r="O37" s="17" t="s">
        <v>185</v>
      </c>
    </row>
    <row r="38" spans="1:15" ht="132">
      <c r="A38" s="14" t="s">
        <v>16</v>
      </c>
      <c r="B38" s="15" t="s">
        <v>17</v>
      </c>
      <c r="C38" s="16" t="s">
        <v>186</v>
      </c>
      <c r="D38" s="14" t="s">
        <v>135</v>
      </c>
      <c r="E38" s="14" t="s">
        <v>20</v>
      </c>
      <c r="F38" s="17" t="s">
        <v>181</v>
      </c>
      <c r="G38" s="18" t="s">
        <v>187</v>
      </c>
      <c r="H38" s="14" t="s">
        <v>66</v>
      </c>
      <c r="I38" s="16" t="s">
        <v>188</v>
      </c>
      <c r="J38" s="14">
        <v>25</v>
      </c>
      <c r="K38" s="14" t="s">
        <v>25</v>
      </c>
      <c r="L38" s="17" t="s">
        <v>181</v>
      </c>
      <c r="M38" s="41" t="s">
        <v>189</v>
      </c>
      <c r="N38" s="15" t="s">
        <v>27</v>
      </c>
      <c r="O38" s="17" t="s">
        <v>190</v>
      </c>
    </row>
    <row r="39" spans="1:15" s="2" customFormat="1">
      <c r="A39" s="22" t="s">
        <v>112</v>
      </c>
      <c r="B39" s="23">
        <v>18</v>
      </c>
      <c r="C39" s="22"/>
      <c r="D39" s="22"/>
      <c r="E39" s="22"/>
      <c r="F39" s="22"/>
      <c r="G39" s="24"/>
      <c r="H39" s="22"/>
      <c r="I39" s="24"/>
      <c r="J39" s="23">
        <f>SUM(J21:J38)</f>
        <v>2309.52</v>
      </c>
      <c r="K39" s="22"/>
      <c r="L39" s="22"/>
      <c r="M39" s="24"/>
      <c r="N39" s="23"/>
      <c r="O39" s="24"/>
    </row>
    <row r="40" spans="1:15" ht="48">
      <c r="A40" s="14" t="s">
        <v>32</v>
      </c>
      <c r="B40" s="15" t="s">
        <v>17</v>
      </c>
      <c r="C40" s="16" t="s">
        <v>191</v>
      </c>
      <c r="D40" s="35" t="s">
        <v>192</v>
      </c>
      <c r="E40" s="14" t="s">
        <v>20</v>
      </c>
      <c r="F40" s="17" t="s">
        <v>17</v>
      </c>
      <c r="G40" s="17" t="s">
        <v>193</v>
      </c>
      <c r="H40" s="14" t="s">
        <v>17</v>
      </c>
      <c r="I40" s="16" t="s">
        <v>194</v>
      </c>
      <c r="J40" s="14">
        <v>24.9</v>
      </c>
      <c r="K40" s="14" t="s">
        <v>25</v>
      </c>
      <c r="L40" s="17" t="s">
        <v>17</v>
      </c>
      <c r="M40" s="41" t="s">
        <v>195</v>
      </c>
      <c r="N40" s="15" t="s">
        <v>27</v>
      </c>
      <c r="O40" s="17" t="s">
        <v>196</v>
      </c>
    </row>
    <row r="41" spans="1:15" ht="48">
      <c r="A41" s="14" t="s">
        <v>32</v>
      </c>
      <c r="B41" s="15" t="s">
        <v>17</v>
      </c>
      <c r="C41" s="16" t="s">
        <v>197</v>
      </c>
      <c r="D41" s="14" t="s">
        <v>198</v>
      </c>
      <c r="E41" s="14" t="s">
        <v>20</v>
      </c>
      <c r="F41" s="17" t="s">
        <v>17</v>
      </c>
      <c r="G41" s="17" t="s">
        <v>193</v>
      </c>
      <c r="H41" s="14" t="s">
        <v>17</v>
      </c>
      <c r="I41" s="16" t="s">
        <v>194</v>
      </c>
      <c r="J41" s="14">
        <v>53.97</v>
      </c>
      <c r="K41" s="14" t="s">
        <v>25</v>
      </c>
      <c r="L41" s="17" t="s">
        <v>17</v>
      </c>
      <c r="M41" s="41" t="s">
        <v>199</v>
      </c>
      <c r="N41" s="15" t="s">
        <v>27</v>
      </c>
      <c r="O41" s="17" t="s">
        <v>196</v>
      </c>
    </row>
    <row r="42" spans="1:15" ht="36">
      <c r="A42" s="14" t="s">
        <v>32</v>
      </c>
      <c r="B42" s="15" t="s">
        <v>17</v>
      </c>
      <c r="C42" s="16" t="s">
        <v>200</v>
      </c>
      <c r="D42" s="14" t="s">
        <v>198</v>
      </c>
      <c r="E42" s="14" t="s">
        <v>20</v>
      </c>
      <c r="F42" s="17" t="s">
        <v>17</v>
      </c>
      <c r="G42" s="17" t="s">
        <v>201</v>
      </c>
      <c r="H42" s="14" t="s">
        <v>17</v>
      </c>
      <c r="I42" s="16" t="s">
        <v>194</v>
      </c>
      <c r="J42" s="14">
        <v>30</v>
      </c>
      <c r="K42" s="14" t="s">
        <v>25</v>
      </c>
      <c r="L42" s="17" t="s">
        <v>17</v>
      </c>
      <c r="M42" s="41" t="s">
        <v>195</v>
      </c>
      <c r="N42" s="15" t="s">
        <v>27</v>
      </c>
      <c r="O42" s="17" t="s">
        <v>196</v>
      </c>
    </row>
    <row r="43" spans="1:15" ht="48">
      <c r="A43" s="14" t="s">
        <v>32</v>
      </c>
      <c r="B43" s="15" t="s">
        <v>17</v>
      </c>
      <c r="C43" s="16" t="s">
        <v>202</v>
      </c>
      <c r="D43" s="14" t="s">
        <v>198</v>
      </c>
      <c r="E43" s="14" t="s">
        <v>20</v>
      </c>
      <c r="F43" s="17" t="s">
        <v>17</v>
      </c>
      <c r="G43" s="17" t="s">
        <v>201</v>
      </c>
      <c r="H43" s="14" t="s">
        <v>17</v>
      </c>
      <c r="I43" s="16" t="s">
        <v>194</v>
      </c>
      <c r="J43" s="14">
        <v>50</v>
      </c>
      <c r="K43" s="14" t="s">
        <v>25</v>
      </c>
      <c r="L43" s="17" t="s">
        <v>17</v>
      </c>
      <c r="M43" s="41" t="s">
        <v>199</v>
      </c>
      <c r="N43" s="15" t="s">
        <v>27</v>
      </c>
      <c r="O43" s="17" t="s">
        <v>196</v>
      </c>
    </row>
    <row r="44" spans="1:15" s="2" customFormat="1">
      <c r="A44" s="36" t="s">
        <v>112</v>
      </c>
      <c r="B44" s="37">
        <v>4</v>
      </c>
      <c r="C44" s="38"/>
      <c r="D44" s="36"/>
      <c r="E44" s="36"/>
      <c r="F44" s="39"/>
      <c r="G44" s="39"/>
      <c r="H44" s="36"/>
      <c r="I44" s="38"/>
      <c r="J44" s="36">
        <f>SUM(J40:J43)</f>
        <v>158.87</v>
      </c>
      <c r="K44" s="36"/>
      <c r="L44" s="39"/>
      <c r="M44" s="46"/>
      <c r="N44" s="37"/>
      <c r="O44" s="39"/>
    </row>
    <row r="45" spans="1:15" ht="36">
      <c r="A45" s="14" t="s">
        <v>32</v>
      </c>
      <c r="B45" s="15" t="s">
        <v>17</v>
      </c>
      <c r="C45" s="16" t="s">
        <v>203</v>
      </c>
      <c r="D45" s="14" t="s">
        <v>204</v>
      </c>
      <c r="E45" s="14" t="s">
        <v>20</v>
      </c>
      <c r="F45" s="17" t="s">
        <v>17</v>
      </c>
      <c r="G45" s="17" t="s">
        <v>193</v>
      </c>
      <c r="H45" s="14" t="s">
        <v>17</v>
      </c>
      <c r="I45" s="16" t="s">
        <v>205</v>
      </c>
      <c r="J45" s="14">
        <v>15</v>
      </c>
      <c r="K45" s="14" t="s">
        <v>25</v>
      </c>
      <c r="L45" s="17" t="s">
        <v>17</v>
      </c>
      <c r="M45" s="41" t="s">
        <v>206</v>
      </c>
      <c r="N45" s="15" t="s">
        <v>27</v>
      </c>
      <c r="O45" s="17" t="s">
        <v>207</v>
      </c>
    </row>
    <row r="46" spans="1:15" ht="36">
      <c r="A46" s="14" t="s">
        <v>32</v>
      </c>
      <c r="B46" s="15" t="s">
        <v>17</v>
      </c>
      <c r="C46" s="16" t="s">
        <v>208</v>
      </c>
      <c r="D46" s="14" t="s">
        <v>204</v>
      </c>
      <c r="E46" s="14" t="s">
        <v>20</v>
      </c>
      <c r="F46" s="17" t="s">
        <v>17</v>
      </c>
      <c r="G46" s="17" t="s">
        <v>201</v>
      </c>
      <c r="H46" s="14" t="s">
        <v>17</v>
      </c>
      <c r="I46" s="16" t="s">
        <v>205</v>
      </c>
      <c r="J46" s="14">
        <v>15</v>
      </c>
      <c r="K46" s="14" t="s">
        <v>25</v>
      </c>
      <c r="L46" s="17" t="s">
        <v>17</v>
      </c>
      <c r="M46" s="41" t="s">
        <v>206</v>
      </c>
      <c r="N46" s="15" t="s">
        <v>27</v>
      </c>
      <c r="O46" s="17" t="s">
        <v>207</v>
      </c>
    </row>
    <row r="47" spans="1:15" ht="36">
      <c r="A47" s="14" t="s">
        <v>32</v>
      </c>
      <c r="B47" s="15" t="s">
        <v>17</v>
      </c>
      <c r="C47" s="16" t="s">
        <v>209</v>
      </c>
      <c r="D47" s="14" t="s">
        <v>204</v>
      </c>
      <c r="E47" s="14" t="s">
        <v>20</v>
      </c>
      <c r="F47" s="17" t="s">
        <v>17</v>
      </c>
      <c r="G47" s="17" t="s">
        <v>201</v>
      </c>
      <c r="H47" s="14" t="s">
        <v>17</v>
      </c>
      <c r="I47" s="16" t="s">
        <v>205</v>
      </c>
      <c r="J47" s="14">
        <v>15</v>
      </c>
      <c r="K47" s="14" t="s">
        <v>25</v>
      </c>
      <c r="L47" s="17" t="s">
        <v>17</v>
      </c>
      <c r="M47" s="41" t="s">
        <v>206</v>
      </c>
      <c r="N47" s="15" t="s">
        <v>27</v>
      </c>
      <c r="O47" s="17" t="s">
        <v>207</v>
      </c>
    </row>
    <row r="48" spans="1:15" ht="36">
      <c r="A48" s="14" t="s">
        <v>32</v>
      </c>
      <c r="B48" s="15" t="s">
        <v>17</v>
      </c>
      <c r="C48" s="16" t="s">
        <v>210</v>
      </c>
      <c r="D48" s="14" t="s">
        <v>204</v>
      </c>
      <c r="E48" s="14" t="s">
        <v>20</v>
      </c>
      <c r="F48" s="17" t="s">
        <v>17</v>
      </c>
      <c r="G48" s="17" t="s">
        <v>201</v>
      </c>
      <c r="H48" s="14" t="s">
        <v>17</v>
      </c>
      <c r="I48" s="16" t="s">
        <v>205</v>
      </c>
      <c r="J48" s="14">
        <v>15</v>
      </c>
      <c r="K48" s="14" t="s">
        <v>25</v>
      </c>
      <c r="L48" s="17" t="s">
        <v>17</v>
      </c>
      <c r="M48" s="41" t="s">
        <v>206</v>
      </c>
      <c r="N48" s="15" t="s">
        <v>27</v>
      </c>
      <c r="O48" s="17" t="s">
        <v>207</v>
      </c>
    </row>
    <row r="49" spans="1:15" s="2" customFormat="1">
      <c r="A49" s="36" t="s">
        <v>112</v>
      </c>
      <c r="B49" s="37">
        <v>4</v>
      </c>
      <c r="C49" s="38"/>
      <c r="D49" s="36"/>
      <c r="E49" s="36"/>
      <c r="F49" s="39"/>
      <c r="G49" s="39"/>
      <c r="H49" s="36"/>
      <c r="I49" s="38"/>
      <c r="J49" s="36">
        <f>SUM(J45:J48)</f>
        <v>60</v>
      </c>
      <c r="K49" s="36"/>
      <c r="L49" s="39"/>
      <c r="M49" s="46"/>
      <c r="N49" s="37"/>
      <c r="O49" s="39"/>
    </row>
    <row r="50" spans="1:15" ht="36">
      <c r="A50" s="14" t="s">
        <v>32</v>
      </c>
      <c r="B50" s="15" t="s">
        <v>17</v>
      </c>
      <c r="C50" s="16" t="s">
        <v>211</v>
      </c>
      <c r="D50" s="14" t="s">
        <v>212</v>
      </c>
      <c r="E50" s="14" t="s">
        <v>20</v>
      </c>
      <c r="F50" s="17" t="s">
        <v>17</v>
      </c>
      <c r="G50" s="17" t="s">
        <v>201</v>
      </c>
      <c r="H50" s="14" t="s">
        <v>17</v>
      </c>
      <c r="I50" s="16" t="s">
        <v>213</v>
      </c>
      <c r="J50" s="14">
        <v>51.69</v>
      </c>
      <c r="K50" s="14" t="s">
        <v>25</v>
      </c>
      <c r="L50" s="17" t="s">
        <v>17</v>
      </c>
      <c r="M50" s="16" t="s">
        <v>214</v>
      </c>
      <c r="N50" s="15" t="s">
        <v>27</v>
      </c>
      <c r="O50" s="16" t="s">
        <v>214</v>
      </c>
    </row>
    <row r="51" spans="1:15" s="2" customFormat="1">
      <c r="A51" s="36" t="s">
        <v>112</v>
      </c>
      <c r="B51" s="37">
        <v>1</v>
      </c>
      <c r="C51" s="38"/>
      <c r="D51" s="36"/>
      <c r="E51" s="36"/>
      <c r="F51" s="39"/>
      <c r="G51" s="39"/>
      <c r="H51" s="39"/>
      <c r="I51" s="38"/>
      <c r="J51" s="36">
        <f>SUM(J50)</f>
        <v>51.69</v>
      </c>
      <c r="K51" s="36"/>
      <c r="L51" s="39"/>
      <c r="M51" s="46"/>
      <c r="N51" s="37"/>
      <c r="O51" s="39"/>
    </row>
    <row r="52" spans="1:15">
      <c r="A52" s="14" t="s">
        <v>215</v>
      </c>
      <c r="B52" s="15">
        <f>B20+B39+B44+B49+B51</f>
        <v>44</v>
      </c>
      <c r="C52" s="15"/>
      <c r="D52" s="15"/>
      <c r="E52" s="15"/>
      <c r="F52" s="15"/>
      <c r="G52" s="15"/>
      <c r="H52" s="15"/>
      <c r="I52" s="15"/>
      <c r="J52" s="15">
        <f>J20+J39+J44+J49+J51</f>
        <v>3732.28</v>
      </c>
      <c r="K52" s="14"/>
      <c r="L52" s="17"/>
      <c r="M52" s="41"/>
      <c r="N52" s="15"/>
      <c r="O52" s="17"/>
    </row>
  </sheetData>
  <mergeCells count="1">
    <mergeCell ref="A1:O1"/>
  </mergeCells>
  <phoneticPr fontId="38" type="noConversion"/>
  <printOptions horizontalCentered="1"/>
  <pageMargins left="0.15625" right="0.15625" top="0.74791666666666701" bottom="0.35416666666666702" header="0.31388888888888899" footer="0.313888888888888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湖滨区</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lastPrinted>2020-01-17T02:45:00Z</cp:lastPrinted>
  <dcterms:created xsi:type="dcterms:W3CDTF">2019-05-19T10:19:00Z</dcterms:created>
  <dcterms:modified xsi:type="dcterms:W3CDTF">2020-04-20T07:18:44Z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